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Проверка" sheetId="1" r:id="rId1"/>
  </sheets>
  <definedNames>
    <definedName name="_xlnm.Print_Area" localSheetId="0">'Проверка'!$A$1:$AL$127</definedName>
  </definedNames>
  <calcPr fullCalcOnLoad="1"/>
</workbook>
</file>

<file path=xl/sharedStrings.xml><?xml version="1.0" encoding="utf-8"?>
<sst xmlns="http://schemas.openxmlformats.org/spreadsheetml/2006/main" count="204" uniqueCount="76">
  <si>
    <t>г. Алатырь</t>
  </si>
  <si>
    <t>г. Канаш</t>
  </si>
  <si>
    <t>Комсомольский р-н</t>
  </si>
  <si>
    <t>Красноармейский р-н</t>
  </si>
  <si>
    <t>г.Новочебоксарск</t>
  </si>
  <si>
    <t>г. Шумерля</t>
  </si>
  <si>
    <t>г. Чебоксары</t>
  </si>
  <si>
    <t xml:space="preserve"> И  Т  О  Г О </t>
  </si>
  <si>
    <t>Ст.10</t>
  </si>
  <si>
    <t>Ст.11</t>
  </si>
  <si>
    <t>Ст.12</t>
  </si>
  <si>
    <t>Ст.17</t>
  </si>
  <si>
    <t>Красночетайский р-н</t>
  </si>
  <si>
    <t>Ст.15</t>
  </si>
  <si>
    <t>Ст.24</t>
  </si>
  <si>
    <t>Ст.28</t>
  </si>
  <si>
    <t>№№</t>
  </si>
  <si>
    <t>п/п</t>
  </si>
  <si>
    <t>Ст.21</t>
  </si>
  <si>
    <t xml:space="preserve"> ч.1</t>
  </si>
  <si>
    <t>Ст.29</t>
  </si>
  <si>
    <t>Ст.30</t>
  </si>
  <si>
    <t>Ст.31</t>
  </si>
  <si>
    <t>Ст.32</t>
  </si>
  <si>
    <t>Ст.20</t>
  </si>
  <si>
    <t>Ст.22</t>
  </si>
  <si>
    <t>Административные комиссии</t>
  </si>
  <si>
    <t>Рассмотрено материалов</t>
  </si>
  <si>
    <t xml:space="preserve">                          С В Е Д Е Н И Я о   работе  районных  (городских)  административных  комиссий в  Чувашской  Республике  за  6  месяцев   2011 года</t>
  </si>
  <si>
    <t>Ст.9</t>
  </si>
  <si>
    <t>.1</t>
  </si>
  <si>
    <t>Ст.18</t>
  </si>
  <si>
    <t>ч.1</t>
  </si>
  <si>
    <t>ч.2</t>
  </si>
  <si>
    <t>.3</t>
  </si>
  <si>
    <t>Ст.25</t>
  </si>
  <si>
    <t>.2</t>
  </si>
  <si>
    <t>Моргаушский р-н</t>
  </si>
  <si>
    <t>Алатырский р-н</t>
  </si>
  <si>
    <t>Аликовский р-н</t>
  </si>
  <si>
    <t>Батыревский р-н</t>
  </si>
  <si>
    <t>Вурнарский р-н</t>
  </si>
  <si>
    <t>Ибресинский р-н</t>
  </si>
  <si>
    <t>Марпосадский р-н</t>
  </si>
  <si>
    <t>Порецкий р-н</t>
  </si>
  <si>
    <t>Урмарский р-н</t>
  </si>
  <si>
    <t>Цивильский р-н</t>
  </si>
  <si>
    <t>Чебоксарский р-н</t>
  </si>
  <si>
    <t>Шемуршинский р-н</t>
  </si>
  <si>
    <t>Шумерлинский р-н</t>
  </si>
  <si>
    <t>Ядринский р-н</t>
  </si>
  <si>
    <t>Янтиковский р-н</t>
  </si>
  <si>
    <t>Яльчикский р-н</t>
  </si>
  <si>
    <t>Калининский р-н</t>
  </si>
  <si>
    <t>Ленинский р-н</t>
  </si>
  <si>
    <t>Московский р-н</t>
  </si>
  <si>
    <t xml:space="preserve">    Статьи Закона Чувашской Республики от 23.07.2003 года № 22 "Об административных правонарушениях в Чувашской Республике"</t>
  </si>
  <si>
    <t>Канашский район</t>
  </si>
  <si>
    <t>Козловский район</t>
  </si>
  <si>
    <t>граждане</t>
  </si>
  <si>
    <t>должностные лица</t>
  </si>
  <si>
    <t>юридические лица</t>
  </si>
  <si>
    <t>итого:</t>
  </si>
  <si>
    <t>Категория лиц</t>
  </si>
  <si>
    <t>статьи КоАП РФ</t>
  </si>
  <si>
    <t>Принято решений</t>
  </si>
  <si>
    <t>Штраф</t>
  </si>
  <si>
    <t>Предупреждено</t>
  </si>
  <si>
    <t>Прекращено</t>
  </si>
  <si>
    <t>Возвращено</t>
  </si>
  <si>
    <t>Сумма штрафа, тыс. руб.</t>
  </si>
  <si>
    <t>Взыскано, тыс. руб.</t>
  </si>
  <si>
    <t>15.14</t>
  </si>
  <si>
    <t>15.15</t>
  </si>
  <si>
    <t>15.16</t>
  </si>
  <si>
    <t>С В Е Д Е Н И Я  о   работе  административных  комиссий в Чувашской  Республике  за 4 месяца 2012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</si>
</sst>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8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i/>
      <sz val="8"/>
      <name val="Arial Cyr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b/>
      <sz val="9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168" fontId="6" fillId="0" borderId="10" xfId="0" applyNumberFormat="1" applyFont="1" applyFill="1" applyBorder="1" applyAlignment="1" applyProtection="1">
      <alignment horizontal="center" vertical="center"/>
      <protection/>
    </xf>
    <xf numFmtId="168" fontId="7" fillId="0" borderId="10" xfId="0" applyNumberFormat="1" applyFont="1" applyBorder="1" applyAlignment="1" applyProtection="1">
      <alignment horizontal="center" vertical="center"/>
      <protection/>
    </xf>
    <xf numFmtId="168" fontId="3" fillId="0" borderId="10" xfId="0" applyNumberFormat="1" applyFont="1" applyFill="1" applyBorder="1" applyAlignment="1" applyProtection="1">
      <alignment horizontal="center" vertical="center"/>
      <protection/>
    </xf>
    <xf numFmtId="168" fontId="7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1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 horizontal="left"/>
    </xf>
    <xf numFmtId="16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4" borderId="12" xfId="0" applyFont="1" applyFill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4" borderId="14" xfId="0" applyFont="1" applyFill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3" fillId="20" borderId="10" xfId="0" applyFont="1" applyFill="1" applyBorder="1" applyAlignment="1">
      <alignment horizontal="center"/>
    </xf>
    <xf numFmtId="0" fontId="5" fillId="2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4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/>
    </xf>
    <xf numFmtId="1" fontId="3" fillId="4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24" borderId="0" xfId="0" applyFont="1" applyFill="1" applyBorder="1" applyAlignment="1">
      <alignment/>
    </xf>
    <xf numFmtId="0" fontId="3" fillId="24" borderId="0" xfId="0" applyFont="1" applyFill="1" applyAlignment="1">
      <alignment/>
    </xf>
    <xf numFmtId="168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Alignment="1">
      <alignment/>
    </xf>
    <xf numFmtId="0" fontId="3" fillId="0" borderId="0" xfId="0" applyFont="1" applyAlignment="1">
      <alignment horizontal="right"/>
    </xf>
    <xf numFmtId="43" fontId="3" fillId="0" borderId="0" xfId="60" applyFont="1" applyAlignment="1">
      <alignment/>
    </xf>
    <xf numFmtId="0" fontId="28" fillId="0" borderId="11" xfId="0" applyFont="1" applyBorder="1" applyAlignment="1" applyProtection="1">
      <alignment horizontal="left" vertical="center"/>
      <protection locked="0"/>
    </xf>
    <xf numFmtId="0" fontId="5" fillId="4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1" fontId="5" fillId="4" borderId="10" xfId="0" applyNumberFormat="1" applyFont="1" applyFill="1" applyBorder="1" applyAlignment="1" applyProtection="1">
      <alignment horizontal="center" vertical="center"/>
      <protection locked="0"/>
    </xf>
    <xf numFmtId="1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29" fillId="0" borderId="1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2" xfId="0" applyFont="1" applyBorder="1" applyAlignment="1">
      <alignment/>
    </xf>
    <xf numFmtId="1" fontId="30" fillId="0" borderId="10" xfId="0" applyNumberFormat="1" applyFont="1" applyFill="1" applyBorder="1" applyAlignment="1" applyProtection="1">
      <alignment horizontal="center" vertical="center"/>
      <protection/>
    </xf>
    <xf numFmtId="0" fontId="3" fillId="20" borderId="16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AN129"/>
  <sheetViews>
    <sheetView tabSelected="1" view="pageBreakPreview" zoomScale="90" zoomScaleNormal="88" zoomScaleSheetLayoutView="90" zoomScalePageLayoutView="0" workbookViewId="0" topLeftCell="C108">
      <selection activeCell="AL29" sqref="AL29"/>
    </sheetView>
  </sheetViews>
  <sheetFormatPr defaultColWidth="9.00390625" defaultRowHeight="12.75"/>
  <cols>
    <col min="1" max="1" width="3.875" style="56" customWidth="1"/>
    <col min="2" max="2" width="16.125" style="59" customWidth="1"/>
    <col min="3" max="3" width="15.00390625" style="5" customWidth="1"/>
    <col min="4" max="4" width="6.125" style="42" customWidth="1"/>
    <col min="5" max="6" width="4.875" style="5" customWidth="1"/>
    <col min="7" max="8" width="4.375" style="5" customWidth="1"/>
    <col min="9" max="9" width="4.875" style="1" customWidth="1"/>
    <col min="10" max="10" width="5.00390625" style="5" customWidth="1"/>
    <col min="11" max="11" width="4.875" style="5" customWidth="1"/>
    <col min="12" max="12" width="5.00390625" style="5" customWidth="1"/>
    <col min="13" max="13" width="4.375" style="5" customWidth="1"/>
    <col min="14" max="14" width="4.875" style="5" customWidth="1"/>
    <col min="15" max="15" width="5.00390625" style="5" customWidth="1"/>
    <col min="16" max="16" width="4.875" style="5" customWidth="1"/>
    <col min="17" max="18" width="5.00390625" style="5" customWidth="1"/>
    <col min="19" max="19" width="4.875" style="5" customWidth="1"/>
    <col min="20" max="20" width="5.00390625" style="5" customWidth="1"/>
    <col min="21" max="24" width="4.375" style="5" customWidth="1"/>
    <col min="25" max="25" width="5.00390625" style="5" customWidth="1"/>
    <col min="26" max="27" width="4.375" style="5" customWidth="1"/>
    <col min="28" max="28" width="5.00390625" style="5" customWidth="1"/>
    <col min="29" max="29" width="4.875" style="5" customWidth="1"/>
    <col min="30" max="30" width="4.75390625" style="5" customWidth="1"/>
    <col min="31" max="31" width="4.875" style="5" customWidth="1"/>
    <col min="32" max="32" width="4.75390625" style="51" customWidth="1"/>
    <col min="33" max="33" width="5.375" style="5" customWidth="1"/>
    <col min="34" max="34" width="7.00390625" style="5" customWidth="1"/>
    <col min="35" max="35" width="5.75390625" style="5" customWidth="1"/>
    <col min="36" max="36" width="5.625" style="5" customWidth="1"/>
    <col min="37" max="37" width="7.125" style="5" customWidth="1"/>
    <col min="38" max="38" width="6.75390625" style="5" customWidth="1"/>
    <col min="39" max="40" width="7.75390625" style="5" customWidth="1"/>
    <col min="41" max="16384" width="9.125" style="5" customWidth="1"/>
  </cols>
  <sheetData>
    <row r="1" spans="1:40" s="16" customFormat="1" ht="11.25">
      <c r="A1" s="13" t="s">
        <v>28</v>
      </c>
      <c r="B1" s="13" t="s">
        <v>75</v>
      </c>
      <c r="C1" s="13"/>
      <c r="D1" s="14"/>
      <c r="E1" s="13"/>
      <c r="F1" s="13"/>
      <c r="G1" s="13"/>
      <c r="H1" s="13"/>
      <c r="I1" s="14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45"/>
      <c r="AG1" s="13"/>
      <c r="AH1" s="13"/>
      <c r="AI1" s="13"/>
      <c r="AJ1" s="13"/>
      <c r="AK1" s="13"/>
      <c r="AL1" s="13"/>
      <c r="AM1" s="15"/>
      <c r="AN1" s="15"/>
    </row>
    <row r="2" spans="1:40" ht="12.75" customHeight="1">
      <c r="A2" s="18"/>
      <c r="B2" s="74" t="s">
        <v>26</v>
      </c>
      <c r="C2" s="74" t="s">
        <v>63</v>
      </c>
      <c r="D2" s="76" t="s">
        <v>27</v>
      </c>
      <c r="E2" s="66" t="s">
        <v>56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8"/>
      <c r="AC2" s="69" t="s">
        <v>64</v>
      </c>
      <c r="AD2" s="70"/>
      <c r="AE2" s="71"/>
      <c r="AF2" s="72" t="s">
        <v>65</v>
      </c>
      <c r="AG2" s="64" t="s">
        <v>66</v>
      </c>
      <c r="AH2" s="64" t="s">
        <v>67</v>
      </c>
      <c r="AI2" s="64" t="s">
        <v>68</v>
      </c>
      <c r="AJ2" s="64" t="s">
        <v>69</v>
      </c>
      <c r="AK2" s="64" t="s">
        <v>70</v>
      </c>
      <c r="AL2" s="64" t="s">
        <v>71</v>
      </c>
      <c r="AM2" s="17"/>
      <c r="AN2" s="17"/>
    </row>
    <row r="3" spans="1:40" ht="15.75" customHeight="1">
      <c r="A3" s="18" t="s">
        <v>16</v>
      </c>
      <c r="B3" s="75"/>
      <c r="C3" s="75"/>
      <c r="D3" s="77"/>
      <c r="E3" s="19" t="s">
        <v>29</v>
      </c>
      <c r="F3" s="20" t="s">
        <v>8</v>
      </c>
      <c r="G3" s="19" t="s">
        <v>8</v>
      </c>
      <c r="H3" s="21" t="s">
        <v>9</v>
      </c>
      <c r="I3" s="60" t="s">
        <v>10</v>
      </c>
      <c r="J3" s="20" t="s">
        <v>13</v>
      </c>
      <c r="K3" s="20" t="s">
        <v>11</v>
      </c>
      <c r="L3" s="20" t="s">
        <v>31</v>
      </c>
      <c r="M3" s="20" t="s">
        <v>24</v>
      </c>
      <c r="N3" s="20" t="s">
        <v>18</v>
      </c>
      <c r="O3" s="20" t="s">
        <v>25</v>
      </c>
      <c r="P3" s="20" t="s">
        <v>14</v>
      </c>
      <c r="Q3" s="20" t="s">
        <v>14</v>
      </c>
      <c r="R3" s="20" t="s">
        <v>14</v>
      </c>
      <c r="S3" s="20" t="s">
        <v>35</v>
      </c>
      <c r="T3" s="20" t="s">
        <v>15</v>
      </c>
      <c r="U3" s="20" t="s">
        <v>20</v>
      </c>
      <c r="V3" s="20" t="s">
        <v>20</v>
      </c>
      <c r="W3" s="20" t="s">
        <v>20</v>
      </c>
      <c r="X3" s="20" t="s">
        <v>20</v>
      </c>
      <c r="Y3" s="20" t="s">
        <v>21</v>
      </c>
      <c r="Z3" s="19" t="s">
        <v>22</v>
      </c>
      <c r="AA3" s="19" t="s">
        <v>23</v>
      </c>
      <c r="AB3" s="19" t="s">
        <v>23</v>
      </c>
      <c r="AC3" s="19" t="s">
        <v>72</v>
      </c>
      <c r="AD3" s="19" t="s">
        <v>73</v>
      </c>
      <c r="AE3" s="19" t="s">
        <v>74</v>
      </c>
      <c r="AF3" s="73"/>
      <c r="AG3" s="65"/>
      <c r="AH3" s="65"/>
      <c r="AI3" s="65"/>
      <c r="AJ3" s="65"/>
      <c r="AK3" s="65"/>
      <c r="AL3" s="65"/>
      <c r="AM3" s="17"/>
      <c r="AN3" s="17"/>
    </row>
    <row r="4" spans="1:40" ht="11.25">
      <c r="A4" s="18" t="s">
        <v>17</v>
      </c>
      <c r="B4" s="75"/>
      <c r="C4" s="75"/>
      <c r="D4" s="77"/>
      <c r="E4" s="20"/>
      <c r="F4" s="20"/>
      <c r="G4" s="19" t="s">
        <v>30</v>
      </c>
      <c r="H4" s="21"/>
      <c r="I4" s="60"/>
      <c r="J4" s="20" t="s">
        <v>19</v>
      </c>
      <c r="K4" s="20"/>
      <c r="L4" s="20"/>
      <c r="M4" s="20" t="s">
        <v>30</v>
      </c>
      <c r="N4" s="20" t="s">
        <v>30</v>
      </c>
      <c r="O4" s="19"/>
      <c r="P4" s="19" t="s">
        <v>30</v>
      </c>
      <c r="Q4" s="19" t="s">
        <v>30</v>
      </c>
      <c r="R4" s="20" t="s">
        <v>34</v>
      </c>
      <c r="S4" s="20"/>
      <c r="T4" s="20"/>
      <c r="U4" s="20"/>
      <c r="V4" s="20" t="s">
        <v>30</v>
      </c>
      <c r="W4" s="20" t="s">
        <v>36</v>
      </c>
      <c r="X4" s="20" t="s">
        <v>34</v>
      </c>
      <c r="Y4" s="20"/>
      <c r="Z4" s="20"/>
      <c r="AA4" s="20" t="s">
        <v>30</v>
      </c>
      <c r="AB4" s="20" t="s">
        <v>36</v>
      </c>
      <c r="AC4" s="20" t="s">
        <v>32</v>
      </c>
      <c r="AD4" s="20"/>
      <c r="AE4" s="20"/>
      <c r="AF4" s="73"/>
      <c r="AG4" s="65"/>
      <c r="AH4" s="65"/>
      <c r="AI4" s="65"/>
      <c r="AJ4" s="65"/>
      <c r="AK4" s="65"/>
      <c r="AL4" s="65"/>
      <c r="AM4" s="17"/>
      <c r="AN4" s="17"/>
    </row>
    <row r="5" spans="1:40" ht="11.25">
      <c r="A5" s="18"/>
      <c r="B5" s="75"/>
      <c r="C5" s="75"/>
      <c r="D5" s="77"/>
      <c r="E5" s="18"/>
      <c r="F5" s="18"/>
      <c r="G5" s="18"/>
      <c r="H5" s="22"/>
      <c r="I5" s="61"/>
      <c r="J5" s="18"/>
      <c r="K5" s="18"/>
      <c r="L5" s="18"/>
      <c r="M5" s="18"/>
      <c r="N5" s="18"/>
      <c r="O5" s="18"/>
      <c r="P5" s="20" t="s">
        <v>32</v>
      </c>
      <c r="Q5" s="20" t="s">
        <v>33</v>
      </c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73"/>
      <c r="AG5" s="65"/>
      <c r="AH5" s="65"/>
      <c r="AI5" s="65"/>
      <c r="AJ5" s="65"/>
      <c r="AK5" s="65"/>
      <c r="AL5" s="65"/>
      <c r="AM5" s="17"/>
      <c r="AN5" s="23"/>
    </row>
    <row r="6" spans="1:40" ht="12.75" customHeight="1" hidden="1">
      <c r="A6" s="18"/>
      <c r="B6" s="18"/>
      <c r="C6" s="18"/>
      <c r="D6" s="24"/>
      <c r="E6" s="18"/>
      <c r="F6" s="18"/>
      <c r="G6" s="18"/>
      <c r="H6" s="18"/>
      <c r="I6" s="62"/>
      <c r="J6" s="22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25"/>
      <c r="AG6" s="25"/>
      <c r="AH6" s="18"/>
      <c r="AI6" s="18"/>
      <c r="AJ6" s="18"/>
      <c r="AK6" s="18"/>
      <c r="AL6" s="25"/>
      <c r="AM6" s="17"/>
      <c r="AN6" s="17"/>
    </row>
    <row r="7" spans="1:40" ht="12.75" customHeight="1" hidden="1">
      <c r="A7" s="18"/>
      <c r="B7" s="18"/>
      <c r="C7" s="18"/>
      <c r="D7" s="24"/>
      <c r="E7" s="18"/>
      <c r="F7" s="18"/>
      <c r="G7" s="18"/>
      <c r="H7" s="18"/>
      <c r="I7" s="62"/>
      <c r="J7" s="22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25"/>
      <c r="AG7" s="25"/>
      <c r="AH7" s="18"/>
      <c r="AI7" s="18"/>
      <c r="AJ7" s="18"/>
      <c r="AK7" s="18"/>
      <c r="AL7" s="25"/>
      <c r="AM7" s="17"/>
      <c r="AN7" s="17"/>
    </row>
    <row r="8" spans="1:40" ht="12.75" customHeight="1" hidden="1">
      <c r="A8" s="26"/>
      <c r="B8" s="26"/>
      <c r="C8" s="26"/>
      <c r="D8" s="27"/>
      <c r="E8" s="26"/>
      <c r="F8" s="26"/>
      <c r="G8" s="26"/>
      <c r="H8" s="26"/>
      <c r="I8" s="63"/>
      <c r="J8" s="28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9"/>
      <c r="AG8" s="29"/>
      <c r="AH8" s="26"/>
      <c r="AI8" s="26"/>
      <c r="AJ8" s="26"/>
      <c r="AK8" s="26"/>
      <c r="AL8" s="29"/>
      <c r="AM8" s="17"/>
      <c r="AN8" s="17"/>
    </row>
    <row r="9" spans="1:38" ht="11.25">
      <c r="A9" s="30">
        <v>1</v>
      </c>
      <c r="B9" s="58">
        <v>2</v>
      </c>
      <c r="C9" s="30">
        <v>3</v>
      </c>
      <c r="D9" s="12">
        <v>4</v>
      </c>
      <c r="E9" s="30">
        <v>5</v>
      </c>
      <c r="F9" s="30">
        <v>6</v>
      </c>
      <c r="G9" s="30">
        <v>7</v>
      </c>
      <c r="H9" s="30">
        <v>8</v>
      </c>
      <c r="I9" s="30">
        <v>9</v>
      </c>
      <c r="J9" s="30">
        <v>10</v>
      </c>
      <c r="K9" s="30">
        <v>11</v>
      </c>
      <c r="L9" s="30">
        <v>12</v>
      </c>
      <c r="M9" s="30">
        <v>13</v>
      </c>
      <c r="N9" s="30">
        <v>14</v>
      </c>
      <c r="O9" s="30">
        <v>15</v>
      </c>
      <c r="P9" s="30">
        <v>16</v>
      </c>
      <c r="Q9" s="30">
        <v>17</v>
      </c>
      <c r="R9" s="30">
        <v>18</v>
      </c>
      <c r="S9" s="30">
        <v>19</v>
      </c>
      <c r="T9" s="30">
        <v>20</v>
      </c>
      <c r="U9" s="30">
        <v>21</v>
      </c>
      <c r="V9" s="30">
        <v>22</v>
      </c>
      <c r="W9" s="30">
        <v>23</v>
      </c>
      <c r="X9" s="30">
        <v>24</v>
      </c>
      <c r="Y9" s="30">
        <v>25</v>
      </c>
      <c r="Z9" s="30">
        <v>26</v>
      </c>
      <c r="AA9" s="30">
        <v>27</v>
      </c>
      <c r="AB9" s="30">
        <v>28</v>
      </c>
      <c r="AC9" s="30">
        <v>29</v>
      </c>
      <c r="AD9" s="30">
        <v>30</v>
      </c>
      <c r="AE9" s="30">
        <v>31</v>
      </c>
      <c r="AF9" s="31">
        <v>32</v>
      </c>
      <c r="AG9" s="31">
        <v>33</v>
      </c>
      <c r="AH9" s="30">
        <v>34</v>
      </c>
      <c r="AI9" s="30">
        <v>35</v>
      </c>
      <c r="AJ9" s="30">
        <v>36</v>
      </c>
      <c r="AK9" s="30">
        <v>37</v>
      </c>
      <c r="AL9" s="31">
        <v>38</v>
      </c>
    </row>
    <row r="10" spans="1:38" ht="11.25">
      <c r="A10" s="84">
        <v>1</v>
      </c>
      <c r="B10" s="81" t="s">
        <v>0</v>
      </c>
      <c r="C10" s="6" t="s">
        <v>59</v>
      </c>
      <c r="D10" s="12">
        <v>35</v>
      </c>
      <c r="E10" s="11">
        <v>19</v>
      </c>
      <c r="F10" s="11">
        <v>16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32">
        <v>35</v>
      </c>
      <c r="AG10" s="32">
        <v>21</v>
      </c>
      <c r="AH10" s="11">
        <v>11</v>
      </c>
      <c r="AI10" s="11">
        <v>3</v>
      </c>
      <c r="AJ10" s="11"/>
      <c r="AK10" s="11">
        <v>10.7</v>
      </c>
      <c r="AL10" s="32">
        <v>5.6</v>
      </c>
    </row>
    <row r="11" spans="1:38" ht="11.25">
      <c r="A11" s="85"/>
      <c r="B11" s="82"/>
      <c r="C11" s="6" t="s">
        <v>60</v>
      </c>
      <c r="D11" s="12">
        <v>4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>
        <v>1</v>
      </c>
      <c r="Q11" s="11">
        <v>3</v>
      </c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32">
        <v>4</v>
      </c>
      <c r="AG11" s="32">
        <v>4</v>
      </c>
      <c r="AH11" s="11"/>
      <c r="AI11" s="11"/>
      <c r="AJ11" s="11"/>
      <c r="AK11" s="11">
        <v>4.5</v>
      </c>
      <c r="AL11" s="32">
        <v>1.5</v>
      </c>
    </row>
    <row r="12" spans="1:38" ht="11.25">
      <c r="A12" s="85"/>
      <c r="B12" s="82"/>
      <c r="C12" s="6" t="s">
        <v>61</v>
      </c>
      <c r="D12" s="12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32"/>
      <c r="AG12" s="32"/>
      <c r="AH12" s="11"/>
      <c r="AI12" s="11"/>
      <c r="AJ12" s="11"/>
      <c r="AK12" s="11"/>
      <c r="AL12" s="32"/>
    </row>
    <row r="13" spans="1:40" s="1" customFormat="1" ht="17.25" customHeight="1">
      <c r="A13" s="86"/>
      <c r="B13" s="83"/>
      <c r="C13" s="6" t="s">
        <v>62</v>
      </c>
      <c r="D13" s="33">
        <f>SUM(D10:D12)</f>
        <v>39</v>
      </c>
      <c r="E13" s="33">
        <f aca="true" t="shared" si="0" ref="E13:AL13">SUM(E10:E12)</f>
        <v>19</v>
      </c>
      <c r="F13" s="33">
        <f t="shared" si="0"/>
        <v>16</v>
      </c>
      <c r="G13" s="33">
        <f t="shared" si="0"/>
        <v>0</v>
      </c>
      <c r="H13" s="33">
        <f t="shared" si="0"/>
        <v>0</v>
      </c>
      <c r="I13" s="33">
        <f t="shared" si="0"/>
        <v>0</v>
      </c>
      <c r="J13" s="33">
        <f t="shared" si="0"/>
        <v>0</v>
      </c>
      <c r="K13" s="33">
        <f t="shared" si="0"/>
        <v>0</v>
      </c>
      <c r="L13" s="33">
        <f t="shared" si="0"/>
        <v>0</v>
      </c>
      <c r="M13" s="33">
        <f t="shared" si="0"/>
        <v>0</v>
      </c>
      <c r="N13" s="33">
        <f t="shared" si="0"/>
        <v>0</v>
      </c>
      <c r="O13" s="33">
        <f t="shared" si="0"/>
        <v>0</v>
      </c>
      <c r="P13" s="33">
        <f t="shared" si="0"/>
        <v>1</v>
      </c>
      <c r="Q13" s="33">
        <f t="shared" si="0"/>
        <v>3</v>
      </c>
      <c r="R13" s="33">
        <f t="shared" si="0"/>
        <v>0</v>
      </c>
      <c r="S13" s="33">
        <f t="shared" si="0"/>
        <v>0</v>
      </c>
      <c r="T13" s="33">
        <f t="shared" si="0"/>
        <v>0</v>
      </c>
      <c r="U13" s="33">
        <f t="shared" si="0"/>
        <v>0</v>
      </c>
      <c r="V13" s="33">
        <f t="shared" si="0"/>
        <v>0</v>
      </c>
      <c r="W13" s="33">
        <f t="shared" si="0"/>
        <v>0</v>
      </c>
      <c r="X13" s="33">
        <f t="shared" si="0"/>
        <v>0</v>
      </c>
      <c r="Y13" s="33">
        <f t="shared" si="0"/>
        <v>0</v>
      </c>
      <c r="Z13" s="33">
        <f t="shared" si="0"/>
        <v>0</v>
      </c>
      <c r="AA13" s="33">
        <f t="shared" si="0"/>
        <v>0</v>
      </c>
      <c r="AB13" s="33">
        <f t="shared" si="0"/>
        <v>0</v>
      </c>
      <c r="AC13" s="33">
        <f t="shared" si="0"/>
        <v>0</v>
      </c>
      <c r="AD13" s="33">
        <f t="shared" si="0"/>
        <v>0</v>
      </c>
      <c r="AE13" s="33">
        <f t="shared" si="0"/>
        <v>0</v>
      </c>
      <c r="AF13" s="46">
        <f t="shared" si="0"/>
        <v>39</v>
      </c>
      <c r="AG13" s="33">
        <f t="shared" si="0"/>
        <v>25</v>
      </c>
      <c r="AH13" s="33">
        <f t="shared" si="0"/>
        <v>11</v>
      </c>
      <c r="AI13" s="33">
        <f t="shared" si="0"/>
        <v>3</v>
      </c>
      <c r="AJ13" s="33">
        <f t="shared" si="0"/>
        <v>0</v>
      </c>
      <c r="AK13" s="33">
        <f t="shared" si="0"/>
        <v>15.2</v>
      </c>
      <c r="AL13" s="33">
        <f t="shared" si="0"/>
        <v>7.1</v>
      </c>
      <c r="AM13" s="35"/>
      <c r="AN13" s="35"/>
    </row>
    <row r="14" spans="1:40" s="1" customFormat="1" ht="17.25" customHeight="1">
      <c r="A14" s="78">
        <v>2</v>
      </c>
      <c r="B14" s="84" t="s">
        <v>38</v>
      </c>
      <c r="C14" s="6" t="s">
        <v>59</v>
      </c>
      <c r="D14" s="33">
        <v>9</v>
      </c>
      <c r="E14" s="34">
        <v>4</v>
      </c>
      <c r="F14" s="34">
        <v>5</v>
      </c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47">
        <v>9</v>
      </c>
      <c r="AG14" s="34">
        <v>5</v>
      </c>
      <c r="AH14" s="34">
        <v>3</v>
      </c>
      <c r="AI14" s="34">
        <v>1</v>
      </c>
      <c r="AJ14" s="34"/>
      <c r="AK14" s="34">
        <v>1.4</v>
      </c>
      <c r="AL14" s="34">
        <v>0.2</v>
      </c>
      <c r="AM14" s="35"/>
      <c r="AN14" s="35"/>
    </row>
    <row r="15" spans="1:40" s="1" customFormat="1" ht="17.25" customHeight="1">
      <c r="A15" s="79"/>
      <c r="B15" s="82"/>
      <c r="C15" s="6" t="s">
        <v>60</v>
      </c>
      <c r="D15" s="33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47"/>
      <c r="AG15" s="34"/>
      <c r="AH15" s="34"/>
      <c r="AI15" s="34"/>
      <c r="AJ15" s="34"/>
      <c r="AK15" s="34"/>
      <c r="AL15" s="34"/>
      <c r="AM15" s="35"/>
      <c r="AN15" s="35"/>
    </row>
    <row r="16" spans="1:40" s="1" customFormat="1" ht="17.25" customHeight="1">
      <c r="A16" s="79"/>
      <c r="B16" s="82"/>
      <c r="C16" s="6" t="s">
        <v>61</v>
      </c>
      <c r="D16" s="33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47"/>
      <c r="AG16" s="34"/>
      <c r="AH16" s="34"/>
      <c r="AI16" s="34"/>
      <c r="AJ16" s="34"/>
      <c r="AK16" s="34"/>
      <c r="AL16" s="34"/>
      <c r="AM16" s="35"/>
      <c r="AN16" s="35"/>
    </row>
    <row r="17" spans="1:40" s="39" customFormat="1" ht="17.25" customHeight="1">
      <c r="A17" s="80"/>
      <c r="B17" s="83"/>
      <c r="C17" s="6" t="s">
        <v>62</v>
      </c>
      <c r="D17" s="36">
        <f>SUM(D14:D16)</f>
        <v>9</v>
      </c>
      <c r="E17" s="36">
        <f aca="true" t="shared" si="1" ref="E17:AL17">SUM(E14:E16)</f>
        <v>4</v>
      </c>
      <c r="F17" s="36">
        <f t="shared" si="1"/>
        <v>5</v>
      </c>
      <c r="G17" s="36">
        <f t="shared" si="1"/>
        <v>0</v>
      </c>
      <c r="H17" s="36">
        <f t="shared" si="1"/>
        <v>0</v>
      </c>
      <c r="I17" s="36">
        <f t="shared" si="1"/>
        <v>0</v>
      </c>
      <c r="J17" s="36">
        <f t="shared" si="1"/>
        <v>0</v>
      </c>
      <c r="K17" s="36">
        <f t="shared" si="1"/>
        <v>0</v>
      </c>
      <c r="L17" s="36">
        <f t="shared" si="1"/>
        <v>0</v>
      </c>
      <c r="M17" s="36">
        <f t="shared" si="1"/>
        <v>0</v>
      </c>
      <c r="N17" s="36">
        <f t="shared" si="1"/>
        <v>0</v>
      </c>
      <c r="O17" s="36">
        <f t="shared" si="1"/>
        <v>0</v>
      </c>
      <c r="P17" s="36">
        <f t="shared" si="1"/>
        <v>0</v>
      </c>
      <c r="Q17" s="36">
        <f t="shared" si="1"/>
        <v>0</v>
      </c>
      <c r="R17" s="36">
        <f t="shared" si="1"/>
        <v>0</v>
      </c>
      <c r="S17" s="36">
        <f t="shared" si="1"/>
        <v>0</v>
      </c>
      <c r="T17" s="36">
        <f t="shared" si="1"/>
        <v>0</v>
      </c>
      <c r="U17" s="36">
        <f t="shared" si="1"/>
        <v>0</v>
      </c>
      <c r="V17" s="36">
        <f t="shared" si="1"/>
        <v>0</v>
      </c>
      <c r="W17" s="36">
        <f t="shared" si="1"/>
        <v>0</v>
      </c>
      <c r="X17" s="36">
        <f t="shared" si="1"/>
        <v>0</v>
      </c>
      <c r="Y17" s="36">
        <f t="shared" si="1"/>
        <v>0</v>
      </c>
      <c r="Z17" s="36">
        <f t="shared" si="1"/>
        <v>0</v>
      </c>
      <c r="AA17" s="36">
        <f t="shared" si="1"/>
        <v>0</v>
      </c>
      <c r="AB17" s="36">
        <f t="shared" si="1"/>
        <v>0</v>
      </c>
      <c r="AC17" s="36">
        <f t="shared" si="1"/>
        <v>0</v>
      </c>
      <c r="AD17" s="36">
        <f t="shared" si="1"/>
        <v>0</v>
      </c>
      <c r="AE17" s="36">
        <f t="shared" si="1"/>
        <v>0</v>
      </c>
      <c r="AF17" s="48">
        <f t="shared" si="1"/>
        <v>9</v>
      </c>
      <c r="AG17" s="36">
        <f t="shared" si="1"/>
        <v>5</v>
      </c>
      <c r="AH17" s="36">
        <f t="shared" si="1"/>
        <v>3</v>
      </c>
      <c r="AI17" s="36">
        <f t="shared" si="1"/>
        <v>1</v>
      </c>
      <c r="AJ17" s="36">
        <f t="shared" si="1"/>
        <v>0</v>
      </c>
      <c r="AK17" s="36">
        <f t="shared" si="1"/>
        <v>1.4</v>
      </c>
      <c r="AL17" s="36">
        <f t="shared" si="1"/>
        <v>0.2</v>
      </c>
      <c r="AM17" s="38"/>
      <c r="AN17" s="38"/>
    </row>
    <row r="18" spans="1:40" s="39" customFormat="1" ht="17.25" customHeight="1">
      <c r="A18" s="78">
        <v>3</v>
      </c>
      <c r="B18" s="87" t="s">
        <v>39</v>
      </c>
      <c r="C18" s="6" t="s">
        <v>59</v>
      </c>
      <c r="D18" s="36">
        <v>55</v>
      </c>
      <c r="E18" s="37"/>
      <c r="F18" s="37">
        <v>38</v>
      </c>
      <c r="G18" s="37"/>
      <c r="H18" s="37"/>
      <c r="I18" s="37"/>
      <c r="J18" s="37">
        <v>16</v>
      </c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49">
        <v>55</v>
      </c>
      <c r="AG18" s="37">
        <v>21</v>
      </c>
      <c r="AH18" s="37">
        <v>33</v>
      </c>
      <c r="AI18" s="37"/>
      <c r="AJ18" s="37">
        <v>1</v>
      </c>
      <c r="AK18" s="40">
        <v>10.8</v>
      </c>
      <c r="AL18" s="40">
        <v>1.5</v>
      </c>
      <c r="AM18" s="38"/>
      <c r="AN18" s="38"/>
    </row>
    <row r="19" spans="1:40" s="39" customFormat="1" ht="17.25" customHeight="1">
      <c r="A19" s="79"/>
      <c r="B19" s="88"/>
      <c r="C19" s="6" t="s">
        <v>60</v>
      </c>
      <c r="D19" s="36">
        <v>1</v>
      </c>
      <c r="E19" s="37"/>
      <c r="F19" s="37">
        <v>1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49">
        <v>1</v>
      </c>
      <c r="AG19" s="37">
        <v>1</v>
      </c>
      <c r="AH19" s="37"/>
      <c r="AI19" s="37"/>
      <c r="AJ19" s="37"/>
      <c r="AK19" s="40">
        <v>0.5</v>
      </c>
      <c r="AL19" s="40"/>
      <c r="AM19" s="38"/>
      <c r="AN19" s="38"/>
    </row>
    <row r="20" spans="1:40" s="39" customFormat="1" ht="17.25" customHeight="1">
      <c r="A20" s="79"/>
      <c r="B20" s="88"/>
      <c r="C20" s="6" t="s">
        <v>61</v>
      </c>
      <c r="D20" s="36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49"/>
      <c r="AG20" s="37"/>
      <c r="AH20" s="37"/>
      <c r="AI20" s="37"/>
      <c r="AJ20" s="37"/>
      <c r="AK20" s="40"/>
      <c r="AL20" s="40"/>
      <c r="AM20" s="38"/>
      <c r="AN20" s="38"/>
    </row>
    <row r="21" spans="1:40" s="39" customFormat="1" ht="17.25" customHeight="1">
      <c r="A21" s="80"/>
      <c r="B21" s="89"/>
      <c r="C21" s="6" t="s">
        <v>62</v>
      </c>
      <c r="D21" s="36">
        <f>SUM(D18:D20)</f>
        <v>56</v>
      </c>
      <c r="E21" s="36">
        <f aca="true" t="shared" si="2" ref="E21:AL21">SUM(E18:E20)</f>
        <v>0</v>
      </c>
      <c r="F21" s="36">
        <f t="shared" si="2"/>
        <v>39</v>
      </c>
      <c r="G21" s="36">
        <f t="shared" si="2"/>
        <v>0</v>
      </c>
      <c r="H21" s="36">
        <f t="shared" si="2"/>
        <v>0</v>
      </c>
      <c r="I21" s="36">
        <f t="shared" si="2"/>
        <v>0</v>
      </c>
      <c r="J21" s="36">
        <f t="shared" si="2"/>
        <v>16</v>
      </c>
      <c r="K21" s="36">
        <f t="shared" si="2"/>
        <v>0</v>
      </c>
      <c r="L21" s="36">
        <f t="shared" si="2"/>
        <v>0</v>
      </c>
      <c r="M21" s="36">
        <f t="shared" si="2"/>
        <v>0</v>
      </c>
      <c r="N21" s="36">
        <f t="shared" si="2"/>
        <v>0</v>
      </c>
      <c r="O21" s="36">
        <f t="shared" si="2"/>
        <v>0</v>
      </c>
      <c r="P21" s="36">
        <f t="shared" si="2"/>
        <v>0</v>
      </c>
      <c r="Q21" s="36">
        <f t="shared" si="2"/>
        <v>0</v>
      </c>
      <c r="R21" s="36">
        <f t="shared" si="2"/>
        <v>0</v>
      </c>
      <c r="S21" s="36">
        <f t="shared" si="2"/>
        <v>0</v>
      </c>
      <c r="T21" s="36">
        <f t="shared" si="2"/>
        <v>0</v>
      </c>
      <c r="U21" s="36">
        <f t="shared" si="2"/>
        <v>0</v>
      </c>
      <c r="V21" s="36">
        <f t="shared" si="2"/>
        <v>0</v>
      </c>
      <c r="W21" s="36">
        <f t="shared" si="2"/>
        <v>0</v>
      </c>
      <c r="X21" s="36">
        <f t="shared" si="2"/>
        <v>0</v>
      </c>
      <c r="Y21" s="36">
        <f t="shared" si="2"/>
        <v>0</v>
      </c>
      <c r="Z21" s="36">
        <f t="shared" si="2"/>
        <v>0</v>
      </c>
      <c r="AA21" s="36">
        <f t="shared" si="2"/>
        <v>0</v>
      </c>
      <c r="AB21" s="36">
        <f t="shared" si="2"/>
        <v>0</v>
      </c>
      <c r="AC21" s="36">
        <f t="shared" si="2"/>
        <v>0</v>
      </c>
      <c r="AD21" s="36">
        <f t="shared" si="2"/>
        <v>0</v>
      </c>
      <c r="AE21" s="36">
        <f t="shared" si="2"/>
        <v>0</v>
      </c>
      <c r="AF21" s="48">
        <f t="shared" si="2"/>
        <v>56</v>
      </c>
      <c r="AG21" s="36">
        <f t="shared" si="2"/>
        <v>22</v>
      </c>
      <c r="AH21" s="36">
        <f t="shared" si="2"/>
        <v>33</v>
      </c>
      <c r="AI21" s="36">
        <f t="shared" si="2"/>
        <v>0</v>
      </c>
      <c r="AJ21" s="36">
        <f t="shared" si="2"/>
        <v>1</v>
      </c>
      <c r="AK21" s="36">
        <f t="shared" si="2"/>
        <v>11.3</v>
      </c>
      <c r="AL21" s="36">
        <f t="shared" si="2"/>
        <v>1.5</v>
      </c>
      <c r="AM21" s="38"/>
      <c r="AN21" s="38"/>
    </row>
    <row r="22" spans="1:40" s="39" customFormat="1" ht="17.25" customHeight="1">
      <c r="A22" s="78">
        <v>4</v>
      </c>
      <c r="B22" s="78" t="s">
        <v>40</v>
      </c>
      <c r="C22" s="6" t="s">
        <v>59</v>
      </c>
      <c r="D22" s="36">
        <v>9</v>
      </c>
      <c r="E22" s="41"/>
      <c r="F22" s="37"/>
      <c r="G22" s="37"/>
      <c r="H22" s="37"/>
      <c r="I22" s="37"/>
      <c r="J22" s="37"/>
      <c r="K22" s="37">
        <v>9</v>
      </c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49">
        <v>9</v>
      </c>
      <c r="AG22" s="37">
        <v>5</v>
      </c>
      <c r="AH22" s="37">
        <v>4</v>
      </c>
      <c r="AI22" s="37"/>
      <c r="AJ22" s="37"/>
      <c r="AK22" s="40">
        <v>1.7</v>
      </c>
      <c r="AL22" s="40"/>
      <c r="AM22" s="38"/>
      <c r="AN22" s="38"/>
    </row>
    <row r="23" spans="1:40" s="39" customFormat="1" ht="17.25" customHeight="1">
      <c r="A23" s="79"/>
      <c r="B23" s="79"/>
      <c r="C23" s="6" t="s">
        <v>60</v>
      </c>
      <c r="D23" s="36">
        <v>12</v>
      </c>
      <c r="E23" s="41"/>
      <c r="F23" s="37">
        <v>8</v>
      </c>
      <c r="G23" s="37"/>
      <c r="H23" s="37"/>
      <c r="I23" s="37"/>
      <c r="J23" s="37"/>
      <c r="K23" s="37">
        <v>4</v>
      </c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49">
        <v>12</v>
      </c>
      <c r="AG23" s="37">
        <v>2</v>
      </c>
      <c r="AH23" s="37">
        <v>10</v>
      </c>
      <c r="AI23" s="37"/>
      <c r="AJ23" s="37"/>
      <c r="AK23" s="40">
        <v>1</v>
      </c>
      <c r="AL23" s="40"/>
      <c r="AM23" s="38"/>
      <c r="AN23" s="38"/>
    </row>
    <row r="24" spans="1:40" s="39" customFormat="1" ht="17.25" customHeight="1">
      <c r="A24" s="79"/>
      <c r="B24" s="79"/>
      <c r="C24" s="6" t="s">
        <v>61</v>
      </c>
      <c r="D24" s="36"/>
      <c r="E24" s="41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49"/>
      <c r="AG24" s="37"/>
      <c r="AH24" s="37"/>
      <c r="AI24" s="37"/>
      <c r="AJ24" s="37"/>
      <c r="AK24" s="40"/>
      <c r="AL24" s="40"/>
      <c r="AM24" s="38"/>
      <c r="AN24" s="38"/>
    </row>
    <row r="25" spans="1:40" s="39" customFormat="1" ht="17.25" customHeight="1">
      <c r="A25" s="80"/>
      <c r="B25" s="80"/>
      <c r="C25" s="6" t="s">
        <v>62</v>
      </c>
      <c r="D25" s="36">
        <f>SUM(D22:D24)</f>
        <v>21</v>
      </c>
      <c r="E25" s="36">
        <f aca="true" t="shared" si="3" ref="E25:AL25">SUM(E22:E24)</f>
        <v>0</v>
      </c>
      <c r="F25" s="36">
        <f t="shared" si="3"/>
        <v>8</v>
      </c>
      <c r="G25" s="36">
        <f t="shared" si="3"/>
        <v>0</v>
      </c>
      <c r="H25" s="36">
        <f t="shared" si="3"/>
        <v>0</v>
      </c>
      <c r="I25" s="36">
        <f t="shared" si="3"/>
        <v>0</v>
      </c>
      <c r="J25" s="36">
        <f t="shared" si="3"/>
        <v>0</v>
      </c>
      <c r="K25" s="36">
        <f t="shared" si="3"/>
        <v>13</v>
      </c>
      <c r="L25" s="36">
        <f t="shared" si="3"/>
        <v>0</v>
      </c>
      <c r="M25" s="36">
        <f t="shared" si="3"/>
        <v>0</v>
      </c>
      <c r="N25" s="36">
        <f t="shared" si="3"/>
        <v>0</v>
      </c>
      <c r="O25" s="36">
        <f t="shared" si="3"/>
        <v>0</v>
      </c>
      <c r="P25" s="36">
        <f t="shared" si="3"/>
        <v>0</v>
      </c>
      <c r="Q25" s="36">
        <f t="shared" si="3"/>
        <v>0</v>
      </c>
      <c r="R25" s="36">
        <f t="shared" si="3"/>
        <v>0</v>
      </c>
      <c r="S25" s="36">
        <f t="shared" si="3"/>
        <v>0</v>
      </c>
      <c r="T25" s="36">
        <f t="shared" si="3"/>
        <v>0</v>
      </c>
      <c r="U25" s="36">
        <f t="shared" si="3"/>
        <v>0</v>
      </c>
      <c r="V25" s="36">
        <f t="shared" si="3"/>
        <v>0</v>
      </c>
      <c r="W25" s="36">
        <f t="shared" si="3"/>
        <v>0</v>
      </c>
      <c r="X25" s="36">
        <f t="shared" si="3"/>
        <v>0</v>
      </c>
      <c r="Y25" s="36">
        <f t="shared" si="3"/>
        <v>0</v>
      </c>
      <c r="Z25" s="36">
        <f t="shared" si="3"/>
        <v>0</v>
      </c>
      <c r="AA25" s="36">
        <f t="shared" si="3"/>
        <v>0</v>
      </c>
      <c r="AB25" s="36">
        <f t="shared" si="3"/>
        <v>0</v>
      </c>
      <c r="AC25" s="36">
        <f t="shared" si="3"/>
        <v>0</v>
      </c>
      <c r="AD25" s="36">
        <f t="shared" si="3"/>
        <v>0</v>
      </c>
      <c r="AE25" s="36">
        <f t="shared" si="3"/>
        <v>0</v>
      </c>
      <c r="AF25" s="48">
        <f t="shared" si="3"/>
        <v>21</v>
      </c>
      <c r="AG25" s="36">
        <f t="shared" si="3"/>
        <v>7</v>
      </c>
      <c r="AH25" s="36">
        <f t="shared" si="3"/>
        <v>14</v>
      </c>
      <c r="AI25" s="36">
        <f t="shared" si="3"/>
        <v>0</v>
      </c>
      <c r="AJ25" s="36">
        <f t="shared" si="3"/>
        <v>0</v>
      </c>
      <c r="AK25" s="36">
        <f t="shared" si="3"/>
        <v>2.7</v>
      </c>
      <c r="AL25" s="36">
        <f t="shared" si="3"/>
        <v>0</v>
      </c>
      <c r="AM25" s="38"/>
      <c r="AN25" s="38"/>
    </row>
    <row r="26" spans="1:40" s="39" customFormat="1" ht="17.25" customHeight="1">
      <c r="A26" s="78">
        <v>5</v>
      </c>
      <c r="B26" s="78" t="s">
        <v>41</v>
      </c>
      <c r="C26" s="6" t="s">
        <v>59</v>
      </c>
      <c r="D26" s="36">
        <v>9</v>
      </c>
      <c r="E26" s="37">
        <v>3</v>
      </c>
      <c r="F26" s="37">
        <v>5</v>
      </c>
      <c r="G26" s="37"/>
      <c r="H26" s="37"/>
      <c r="I26" s="37"/>
      <c r="J26" s="37"/>
      <c r="K26" s="37">
        <v>1</v>
      </c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49">
        <v>9</v>
      </c>
      <c r="AG26" s="37">
        <v>3</v>
      </c>
      <c r="AH26" s="37">
        <v>4</v>
      </c>
      <c r="AI26" s="37"/>
      <c r="AJ26" s="37">
        <v>2</v>
      </c>
      <c r="AK26" s="40">
        <v>0.9</v>
      </c>
      <c r="AL26" s="40"/>
      <c r="AM26" s="38"/>
      <c r="AN26" s="38"/>
    </row>
    <row r="27" spans="1:40" s="39" customFormat="1" ht="17.25" customHeight="1">
      <c r="A27" s="79"/>
      <c r="B27" s="79"/>
      <c r="C27" s="6" t="s">
        <v>60</v>
      </c>
      <c r="D27" s="36">
        <v>13</v>
      </c>
      <c r="E27" s="37"/>
      <c r="F27" s="37">
        <v>11</v>
      </c>
      <c r="G27" s="37"/>
      <c r="H27" s="37"/>
      <c r="I27" s="37"/>
      <c r="J27" s="37"/>
      <c r="K27" s="37"/>
      <c r="L27" s="37"/>
      <c r="M27" s="37"/>
      <c r="N27" s="37"/>
      <c r="O27" s="37"/>
      <c r="P27" s="37">
        <v>2</v>
      </c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49">
        <v>13</v>
      </c>
      <c r="AG27" s="37">
        <v>13</v>
      </c>
      <c r="AH27" s="37"/>
      <c r="AI27" s="37"/>
      <c r="AJ27" s="37"/>
      <c r="AK27" s="40">
        <v>7.7</v>
      </c>
      <c r="AL27" s="40">
        <v>4</v>
      </c>
      <c r="AM27" s="38"/>
      <c r="AN27" s="38"/>
    </row>
    <row r="28" spans="1:40" s="39" customFormat="1" ht="17.25" customHeight="1">
      <c r="A28" s="79"/>
      <c r="B28" s="79"/>
      <c r="C28" s="6" t="s">
        <v>61</v>
      </c>
      <c r="D28" s="36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49"/>
      <c r="AG28" s="37"/>
      <c r="AH28" s="37"/>
      <c r="AI28" s="37"/>
      <c r="AJ28" s="37"/>
      <c r="AK28" s="40"/>
      <c r="AL28" s="40"/>
      <c r="AM28" s="38"/>
      <c r="AN28" s="38"/>
    </row>
    <row r="29" spans="1:40" s="39" customFormat="1" ht="17.25" customHeight="1">
      <c r="A29" s="80"/>
      <c r="B29" s="80"/>
      <c r="C29" s="6" t="s">
        <v>62</v>
      </c>
      <c r="D29" s="36">
        <f>SUM(D26:D28)</f>
        <v>22</v>
      </c>
      <c r="E29" s="36">
        <f aca="true" t="shared" si="4" ref="E29:AK29">SUM(E26:E28)</f>
        <v>3</v>
      </c>
      <c r="F29" s="36">
        <f t="shared" si="4"/>
        <v>16</v>
      </c>
      <c r="G29" s="36">
        <f t="shared" si="4"/>
        <v>0</v>
      </c>
      <c r="H29" s="36">
        <f t="shared" si="4"/>
        <v>0</v>
      </c>
      <c r="I29" s="36">
        <f t="shared" si="4"/>
        <v>0</v>
      </c>
      <c r="J29" s="36">
        <f t="shared" si="4"/>
        <v>0</v>
      </c>
      <c r="K29" s="36">
        <f t="shared" si="4"/>
        <v>1</v>
      </c>
      <c r="L29" s="36">
        <f t="shared" si="4"/>
        <v>0</v>
      </c>
      <c r="M29" s="36">
        <f t="shared" si="4"/>
        <v>0</v>
      </c>
      <c r="N29" s="36">
        <f t="shared" si="4"/>
        <v>0</v>
      </c>
      <c r="O29" s="36">
        <f t="shared" si="4"/>
        <v>0</v>
      </c>
      <c r="P29" s="36">
        <f t="shared" si="4"/>
        <v>2</v>
      </c>
      <c r="Q29" s="36">
        <f t="shared" si="4"/>
        <v>0</v>
      </c>
      <c r="R29" s="36">
        <f t="shared" si="4"/>
        <v>0</v>
      </c>
      <c r="S29" s="36">
        <f t="shared" si="4"/>
        <v>0</v>
      </c>
      <c r="T29" s="36">
        <f t="shared" si="4"/>
        <v>0</v>
      </c>
      <c r="U29" s="36">
        <f t="shared" si="4"/>
        <v>0</v>
      </c>
      <c r="V29" s="36">
        <f t="shared" si="4"/>
        <v>0</v>
      </c>
      <c r="W29" s="36">
        <f t="shared" si="4"/>
        <v>0</v>
      </c>
      <c r="X29" s="36">
        <f t="shared" si="4"/>
        <v>0</v>
      </c>
      <c r="Y29" s="36">
        <f t="shared" si="4"/>
        <v>0</v>
      </c>
      <c r="Z29" s="36">
        <f t="shared" si="4"/>
        <v>0</v>
      </c>
      <c r="AA29" s="36">
        <f t="shared" si="4"/>
        <v>0</v>
      </c>
      <c r="AB29" s="36">
        <f t="shared" si="4"/>
        <v>0</v>
      </c>
      <c r="AC29" s="36">
        <f t="shared" si="4"/>
        <v>0</v>
      </c>
      <c r="AD29" s="36">
        <f t="shared" si="4"/>
        <v>0</v>
      </c>
      <c r="AE29" s="36">
        <f t="shared" si="4"/>
        <v>0</v>
      </c>
      <c r="AF29" s="48">
        <f t="shared" si="4"/>
        <v>22</v>
      </c>
      <c r="AG29" s="36">
        <f t="shared" si="4"/>
        <v>16</v>
      </c>
      <c r="AH29" s="36">
        <f t="shared" si="4"/>
        <v>4</v>
      </c>
      <c r="AI29" s="36">
        <f t="shared" si="4"/>
        <v>0</v>
      </c>
      <c r="AJ29" s="36">
        <f t="shared" si="4"/>
        <v>2</v>
      </c>
      <c r="AK29" s="36">
        <f t="shared" si="4"/>
        <v>8.6</v>
      </c>
      <c r="AL29" s="36">
        <f>SUM(AL26:AL28)</f>
        <v>4</v>
      </c>
      <c r="AM29" s="38"/>
      <c r="AN29" s="38"/>
    </row>
    <row r="30" spans="1:40" s="39" customFormat="1" ht="17.25" customHeight="1">
      <c r="A30" s="78">
        <v>6</v>
      </c>
      <c r="B30" s="78" t="s">
        <v>42</v>
      </c>
      <c r="C30" s="6" t="s">
        <v>59</v>
      </c>
      <c r="D30" s="36">
        <v>28</v>
      </c>
      <c r="E30" s="37"/>
      <c r="F30" s="37">
        <v>19</v>
      </c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49">
        <v>28</v>
      </c>
      <c r="AG30" s="37">
        <v>9</v>
      </c>
      <c r="AH30" s="37">
        <v>17</v>
      </c>
      <c r="AI30" s="37"/>
      <c r="AJ30" s="37"/>
      <c r="AK30" s="40">
        <v>2.1</v>
      </c>
      <c r="AL30" s="40">
        <v>1</v>
      </c>
      <c r="AM30" s="38"/>
      <c r="AN30" s="38"/>
    </row>
    <row r="31" spans="1:40" s="39" customFormat="1" ht="17.25" customHeight="1">
      <c r="A31" s="79"/>
      <c r="B31" s="79"/>
      <c r="C31" s="6" t="s">
        <v>60</v>
      </c>
      <c r="D31" s="36">
        <v>7</v>
      </c>
      <c r="E31" s="37"/>
      <c r="F31" s="37">
        <v>7</v>
      </c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49">
        <v>7</v>
      </c>
      <c r="AG31" s="37">
        <v>7</v>
      </c>
      <c r="AH31" s="37"/>
      <c r="AI31" s="37"/>
      <c r="AJ31" s="37"/>
      <c r="AK31" s="40">
        <v>3.5</v>
      </c>
      <c r="AL31" s="40">
        <v>1.5</v>
      </c>
      <c r="AM31" s="38"/>
      <c r="AN31" s="38"/>
    </row>
    <row r="32" spans="1:40" s="39" customFormat="1" ht="17.25" customHeight="1">
      <c r="A32" s="79"/>
      <c r="B32" s="79"/>
      <c r="C32" s="6" t="s">
        <v>61</v>
      </c>
      <c r="D32" s="36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49"/>
      <c r="AG32" s="37"/>
      <c r="AH32" s="37"/>
      <c r="AI32" s="37"/>
      <c r="AJ32" s="37"/>
      <c r="AK32" s="40"/>
      <c r="AL32" s="40"/>
      <c r="AM32" s="38"/>
      <c r="AN32" s="38"/>
    </row>
    <row r="33" spans="1:40" s="1" customFormat="1" ht="17.25" customHeight="1">
      <c r="A33" s="80"/>
      <c r="B33" s="80"/>
      <c r="C33" s="6" t="s">
        <v>62</v>
      </c>
      <c r="D33" s="36">
        <f>SUM(D30:D32)</f>
        <v>35</v>
      </c>
      <c r="E33" s="36">
        <f aca="true" t="shared" si="5" ref="E33:AL33">SUM(E30:E32)</f>
        <v>0</v>
      </c>
      <c r="F33" s="36">
        <f t="shared" si="5"/>
        <v>26</v>
      </c>
      <c r="G33" s="36">
        <f t="shared" si="5"/>
        <v>0</v>
      </c>
      <c r="H33" s="36">
        <f t="shared" si="5"/>
        <v>0</v>
      </c>
      <c r="I33" s="36">
        <f t="shared" si="5"/>
        <v>0</v>
      </c>
      <c r="J33" s="36">
        <f t="shared" si="5"/>
        <v>0</v>
      </c>
      <c r="K33" s="36">
        <f t="shared" si="5"/>
        <v>0</v>
      </c>
      <c r="L33" s="36">
        <f t="shared" si="5"/>
        <v>0</v>
      </c>
      <c r="M33" s="36">
        <f t="shared" si="5"/>
        <v>0</v>
      </c>
      <c r="N33" s="36">
        <f t="shared" si="5"/>
        <v>0</v>
      </c>
      <c r="O33" s="36">
        <f t="shared" si="5"/>
        <v>0</v>
      </c>
      <c r="P33" s="36">
        <f t="shared" si="5"/>
        <v>0</v>
      </c>
      <c r="Q33" s="36">
        <f t="shared" si="5"/>
        <v>0</v>
      </c>
      <c r="R33" s="36">
        <f t="shared" si="5"/>
        <v>0</v>
      </c>
      <c r="S33" s="36">
        <f t="shared" si="5"/>
        <v>0</v>
      </c>
      <c r="T33" s="36">
        <f t="shared" si="5"/>
        <v>0</v>
      </c>
      <c r="U33" s="36">
        <f t="shared" si="5"/>
        <v>0</v>
      </c>
      <c r="V33" s="36">
        <f t="shared" si="5"/>
        <v>0</v>
      </c>
      <c r="W33" s="36">
        <f t="shared" si="5"/>
        <v>0</v>
      </c>
      <c r="X33" s="36">
        <f t="shared" si="5"/>
        <v>0</v>
      </c>
      <c r="Y33" s="36">
        <f t="shared" si="5"/>
        <v>0</v>
      </c>
      <c r="Z33" s="36">
        <f t="shared" si="5"/>
        <v>0</v>
      </c>
      <c r="AA33" s="36">
        <f t="shared" si="5"/>
        <v>0</v>
      </c>
      <c r="AB33" s="36">
        <f t="shared" si="5"/>
        <v>0</v>
      </c>
      <c r="AC33" s="36">
        <f t="shared" si="5"/>
        <v>0</v>
      </c>
      <c r="AD33" s="36">
        <f t="shared" si="5"/>
        <v>0</v>
      </c>
      <c r="AE33" s="36">
        <f t="shared" si="5"/>
        <v>0</v>
      </c>
      <c r="AF33" s="48">
        <f t="shared" si="5"/>
        <v>35</v>
      </c>
      <c r="AG33" s="36">
        <f t="shared" si="5"/>
        <v>16</v>
      </c>
      <c r="AH33" s="36">
        <f t="shared" si="5"/>
        <v>17</v>
      </c>
      <c r="AI33" s="36">
        <f t="shared" si="5"/>
        <v>0</v>
      </c>
      <c r="AJ33" s="36">
        <f t="shared" si="5"/>
        <v>0</v>
      </c>
      <c r="AK33" s="36">
        <f t="shared" si="5"/>
        <v>5.6</v>
      </c>
      <c r="AL33" s="36">
        <f t="shared" si="5"/>
        <v>2.5</v>
      </c>
      <c r="AM33" s="35"/>
      <c r="AN33" s="35"/>
    </row>
    <row r="34" spans="1:40" s="1" customFormat="1" ht="17.25" customHeight="1">
      <c r="A34" s="78">
        <v>7</v>
      </c>
      <c r="B34" s="78" t="s">
        <v>1</v>
      </c>
      <c r="C34" s="6" t="s">
        <v>59</v>
      </c>
      <c r="D34" s="36">
        <v>56</v>
      </c>
      <c r="E34" s="37">
        <v>13</v>
      </c>
      <c r="F34" s="37">
        <v>17</v>
      </c>
      <c r="G34" s="37">
        <v>4</v>
      </c>
      <c r="H34" s="37">
        <v>7</v>
      </c>
      <c r="I34" s="37"/>
      <c r="J34" s="37">
        <v>4</v>
      </c>
      <c r="K34" s="37">
        <v>6</v>
      </c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>
        <v>2</v>
      </c>
      <c r="AB34" s="37">
        <v>3</v>
      </c>
      <c r="AC34" s="37"/>
      <c r="AD34" s="37"/>
      <c r="AE34" s="37"/>
      <c r="AF34" s="49">
        <v>56</v>
      </c>
      <c r="AG34" s="37">
        <v>38</v>
      </c>
      <c r="AH34" s="37">
        <v>17</v>
      </c>
      <c r="AI34" s="37"/>
      <c r="AJ34" s="37">
        <v>1</v>
      </c>
      <c r="AK34" s="40">
        <v>44</v>
      </c>
      <c r="AL34" s="40">
        <v>1.9</v>
      </c>
      <c r="AM34" s="35"/>
      <c r="AN34" s="35"/>
    </row>
    <row r="35" spans="1:40" s="1" customFormat="1" ht="17.25" customHeight="1">
      <c r="A35" s="79"/>
      <c r="B35" s="79"/>
      <c r="C35" s="6" t="s">
        <v>60</v>
      </c>
      <c r="D35" s="36">
        <v>6</v>
      </c>
      <c r="E35" s="37"/>
      <c r="F35" s="37">
        <v>5</v>
      </c>
      <c r="G35" s="37"/>
      <c r="H35" s="37"/>
      <c r="I35" s="37"/>
      <c r="J35" s="37"/>
      <c r="K35" s="37">
        <v>1</v>
      </c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49">
        <v>6</v>
      </c>
      <c r="AG35" s="37">
        <v>3</v>
      </c>
      <c r="AH35" s="37">
        <v>3</v>
      </c>
      <c r="AI35" s="37"/>
      <c r="AJ35" s="37"/>
      <c r="AK35" s="40">
        <v>5</v>
      </c>
      <c r="AL35" s="40"/>
      <c r="AM35" s="35"/>
      <c r="AN35" s="35"/>
    </row>
    <row r="36" spans="1:40" s="1" customFormat="1" ht="17.25" customHeight="1">
      <c r="A36" s="79"/>
      <c r="B36" s="79"/>
      <c r="C36" s="6" t="s">
        <v>61</v>
      </c>
      <c r="D36" s="36">
        <v>6</v>
      </c>
      <c r="E36" s="37">
        <v>4</v>
      </c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>
        <v>1</v>
      </c>
      <c r="AB36" s="37">
        <v>1</v>
      </c>
      <c r="AC36" s="37"/>
      <c r="AD36" s="37"/>
      <c r="AE36" s="37"/>
      <c r="AF36" s="49">
        <v>6</v>
      </c>
      <c r="AG36" s="37">
        <v>4</v>
      </c>
      <c r="AH36" s="37"/>
      <c r="AI36" s="37">
        <v>2</v>
      </c>
      <c r="AJ36" s="37"/>
      <c r="AK36" s="40">
        <v>6.9</v>
      </c>
      <c r="AL36" s="40">
        <v>0.3</v>
      </c>
      <c r="AM36" s="35"/>
      <c r="AN36" s="35"/>
    </row>
    <row r="37" spans="1:40" s="39" customFormat="1" ht="17.25" customHeight="1">
      <c r="A37" s="80"/>
      <c r="B37" s="80"/>
      <c r="C37" s="6" t="s">
        <v>62</v>
      </c>
      <c r="D37" s="36">
        <f>SUM(D34:D36)</f>
        <v>68</v>
      </c>
      <c r="E37" s="36">
        <f aca="true" t="shared" si="6" ref="E37:AL37">SUM(E34:E36)</f>
        <v>17</v>
      </c>
      <c r="F37" s="36">
        <f t="shared" si="6"/>
        <v>22</v>
      </c>
      <c r="G37" s="36">
        <f t="shared" si="6"/>
        <v>4</v>
      </c>
      <c r="H37" s="36">
        <f t="shared" si="6"/>
        <v>7</v>
      </c>
      <c r="I37" s="36">
        <f t="shared" si="6"/>
        <v>0</v>
      </c>
      <c r="J37" s="36">
        <f t="shared" si="6"/>
        <v>4</v>
      </c>
      <c r="K37" s="36">
        <f t="shared" si="6"/>
        <v>7</v>
      </c>
      <c r="L37" s="36">
        <f t="shared" si="6"/>
        <v>0</v>
      </c>
      <c r="M37" s="36">
        <f t="shared" si="6"/>
        <v>0</v>
      </c>
      <c r="N37" s="36">
        <f t="shared" si="6"/>
        <v>0</v>
      </c>
      <c r="O37" s="36">
        <f t="shared" si="6"/>
        <v>0</v>
      </c>
      <c r="P37" s="36">
        <f t="shared" si="6"/>
        <v>0</v>
      </c>
      <c r="Q37" s="36">
        <f t="shared" si="6"/>
        <v>0</v>
      </c>
      <c r="R37" s="36">
        <f t="shared" si="6"/>
        <v>0</v>
      </c>
      <c r="S37" s="36">
        <f t="shared" si="6"/>
        <v>0</v>
      </c>
      <c r="T37" s="36">
        <f t="shared" si="6"/>
        <v>0</v>
      </c>
      <c r="U37" s="36">
        <f t="shared" si="6"/>
        <v>0</v>
      </c>
      <c r="V37" s="36">
        <f t="shared" si="6"/>
        <v>0</v>
      </c>
      <c r="W37" s="36">
        <f t="shared" si="6"/>
        <v>0</v>
      </c>
      <c r="X37" s="36">
        <f t="shared" si="6"/>
        <v>0</v>
      </c>
      <c r="Y37" s="36">
        <f t="shared" si="6"/>
        <v>0</v>
      </c>
      <c r="Z37" s="36">
        <f t="shared" si="6"/>
        <v>0</v>
      </c>
      <c r="AA37" s="36">
        <f t="shared" si="6"/>
        <v>3</v>
      </c>
      <c r="AB37" s="36">
        <f t="shared" si="6"/>
        <v>4</v>
      </c>
      <c r="AC37" s="36">
        <f t="shared" si="6"/>
        <v>0</v>
      </c>
      <c r="AD37" s="36">
        <f t="shared" si="6"/>
        <v>0</v>
      </c>
      <c r="AE37" s="36">
        <f t="shared" si="6"/>
        <v>0</v>
      </c>
      <c r="AF37" s="48">
        <f t="shared" si="6"/>
        <v>68</v>
      </c>
      <c r="AG37" s="36">
        <f t="shared" si="6"/>
        <v>45</v>
      </c>
      <c r="AH37" s="36">
        <f t="shared" si="6"/>
        <v>20</v>
      </c>
      <c r="AI37" s="36">
        <f t="shared" si="6"/>
        <v>2</v>
      </c>
      <c r="AJ37" s="36">
        <f t="shared" si="6"/>
        <v>1</v>
      </c>
      <c r="AK37" s="36">
        <f t="shared" si="6"/>
        <v>55.9</v>
      </c>
      <c r="AL37" s="36">
        <f t="shared" si="6"/>
        <v>2.1999999999999997</v>
      </c>
      <c r="AM37" s="38"/>
      <c r="AN37" s="38"/>
    </row>
    <row r="38" spans="1:40" s="39" customFormat="1" ht="17.25" customHeight="1">
      <c r="A38" s="78">
        <v>8</v>
      </c>
      <c r="B38" s="78" t="s">
        <v>57</v>
      </c>
      <c r="C38" s="6" t="s">
        <v>59</v>
      </c>
      <c r="D38" s="36">
        <v>64</v>
      </c>
      <c r="E38" s="37">
        <v>2</v>
      </c>
      <c r="F38" s="37">
        <v>62</v>
      </c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49">
        <v>64</v>
      </c>
      <c r="AG38" s="37">
        <v>50</v>
      </c>
      <c r="AH38" s="37">
        <v>13</v>
      </c>
      <c r="AI38" s="37">
        <v>1</v>
      </c>
      <c r="AJ38" s="37"/>
      <c r="AK38" s="40">
        <v>17.4</v>
      </c>
      <c r="AL38" s="40">
        <v>9.3</v>
      </c>
      <c r="AM38" s="38"/>
      <c r="AN38" s="38"/>
    </row>
    <row r="39" spans="1:40" s="39" customFormat="1" ht="17.25" customHeight="1">
      <c r="A39" s="79"/>
      <c r="B39" s="79"/>
      <c r="C39" s="6" t="s">
        <v>60</v>
      </c>
      <c r="D39" s="36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49"/>
      <c r="AG39" s="37"/>
      <c r="AH39" s="37"/>
      <c r="AI39" s="37"/>
      <c r="AJ39" s="37"/>
      <c r="AK39" s="40"/>
      <c r="AL39" s="40"/>
      <c r="AM39" s="38"/>
      <c r="AN39" s="38"/>
    </row>
    <row r="40" spans="1:40" s="39" customFormat="1" ht="17.25" customHeight="1">
      <c r="A40" s="79"/>
      <c r="B40" s="79"/>
      <c r="C40" s="6" t="s">
        <v>61</v>
      </c>
      <c r="D40" s="36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49"/>
      <c r="AG40" s="37"/>
      <c r="AH40" s="37"/>
      <c r="AI40" s="37"/>
      <c r="AJ40" s="37"/>
      <c r="AK40" s="40"/>
      <c r="AL40" s="40"/>
      <c r="AM40" s="38"/>
      <c r="AN40" s="38"/>
    </row>
    <row r="41" spans="1:40" s="39" customFormat="1" ht="12.75" customHeight="1">
      <c r="A41" s="80"/>
      <c r="B41" s="80"/>
      <c r="C41" s="6" t="s">
        <v>62</v>
      </c>
      <c r="D41" s="36">
        <f>SUM(D38:D40)</f>
        <v>64</v>
      </c>
      <c r="E41" s="36">
        <f aca="true" t="shared" si="7" ref="E41:AL41">SUM(E38:E40)</f>
        <v>2</v>
      </c>
      <c r="F41" s="36">
        <f t="shared" si="7"/>
        <v>62</v>
      </c>
      <c r="G41" s="36">
        <f t="shared" si="7"/>
        <v>0</v>
      </c>
      <c r="H41" s="36">
        <f t="shared" si="7"/>
        <v>0</v>
      </c>
      <c r="I41" s="36">
        <f t="shared" si="7"/>
        <v>0</v>
      </c>
      <c r="J41" s="36">
        <f t="shared" si="7"/>
        <v>0</v>
      </c>
      <c r="K41" s="36">
        <f t="shared" si="7"/>
        <v>0</v>
      </c>
      <c r="L41" s="36">
        <f t="shared" si="7"/>
        <v>0</v>
      </c>
      <c r="M41" s="36">
        <f t="shared" si="7"/>
        <v>0</v>
      </c>
      <c r="N41" s="36">
        <f t="shared" si="7"/>
        <v>0</v>
      </c>
      <c r="O41" s="36">
        <f t="shared" si="7"/>
        <v>0</v>
      </c>
      <c r="P41" s="36">
        <f t="shared" si="7"/>
        <v>0</v>
      </c>
      <c r="Q41" s="36">
        <f t="shared" si="7"/>
        <v>0</v>
      </c>
      <c r="R41" s="36">
        <f t="shared" si="7"/>
        <v>0</v>
      </c>
      <c r="S41" s="36">
        <f t="shared" si="7"/>
        <v>0</v>
      </c>
      <c r="T41" s="36">
        <f t="shared" si="7"/>
        <v>0</v>
      </c>
      <c r="U41" s="36">
        <f t="shared" si="7"/>
        <v>0</v>
      </c>
      <c r="V41" s="36">
        <f t="shared" si="7"/>
        <v>0</v>
      </c>
      <c r="W41" s="36">
        <f t="shared" si="7"/>
        <v>0</v>
      </c>
      <c r="X41" s="36">
        <f t="shared" si="7"/>
        <v>0</v>
      </c>
      <c r="Y41" s="36">
        <f t="shared" si="7"/>
        <v>0</v>
      </c>
      <c r="Z41" s="36">
        <f t="shared" si="7"/>
        <v>0</v>
      </c>
      <c r="AA41" s="36">
        <f t="shared" si="7"/>
        <v>0</v>
      </c>
      <c r="AB41" s="36">
        <f t="shared" si="7"/>
        <v>0</v>
      </c>
      <c r="AC41" s="36">
        <f t="shared" si="7"/>
        <v>0</v>
      </c>
      <c r="AD41" s="36">
        <f t="shared" si="7"/>
        <v>0</v>
      </c>
      <c r="AE41" s="36">
        <f t="shared" si="7"/>
        <v>0</v>
      </c>
      <c r="AF41" s="48">
        <f t="shared" si="7"/>
        <v>64</v>
      </c>
      <c r="AG41" s="36">
        <f t="shared" si="7"/>
        <v>50</v>
      </c>
      <c r="AH41" s="36">
        <f t="shared" si="7"/>
        <v>13</v>
      </c>
      <c r="AI41" s="36">
        <f t="shared" si="7"/>
        <v>1</v>
      </c>
      <c r="AJ41" s="36">
        <f t="shared" si="7"/>
        <v>0</v>
      </c>
      <c r="AK41" s="36">
        <f t="shared" si="7"/>
        <v>17.4</v>
      </c>
      <c r="AL41" s="36">
        <f t="shared" si="7"/>
        <v>9.3</v>
      </c>
      <c r="AM41" s="38"/>
      <c r="AN41" s="38"/>
    </row>
    <row r="42" spans="1:40" s="39" customFormat="1" ht="12.75" customHeight="1">
      <c r="A42" s="78">
        <v>9</v>
      </c>
      <c r="B42" s="78" t="s">
        <v>58</v>
      </c>
      <c r="C42" s="6" t="s">
        <v>59</v>
      </c>
      <c r="D42" s="33">
        <v>10</v>
      </c>
      <c r="E42" s="34">
        <v>8</v>
      </c>
      <c r="F42" s="34">
        <v>1</v>
      </c>
      <c r="G42" s="34"/>
      <c r="H42" s="34"/>
      <c r="I42" s="34"/>
      <c r="J42" s="34"/>
      <c r="K42" s="34"/>
      <c r="L42" s="34"/>
      <c r="M42" s="34"/>
      <c r="N42" s="34">
        <v>1</v>
      </c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47">
        <v>10</v>
      </c>
      <c r="AG42" s="34">
        <v>8</v>
      </c>
      <c r="AH42" s="34">
        <v>2</v>
      </c>
      <c r="AI42" s="34"/>
      <c r="AJ42" s="34"/>
      <c r="AK42" s="34">
        <v>6.1</v>
      </c>
      <c r="AL42" s="34">
        <v>1.5</v>
      </c>
      <c r="AM42" s="38"/>
      <c r="AN42" s="38"/>
    </row>
    <row r="43" spans="1:40" s="39" customFormat="1" ht="12.75" customHeight="1">
      <c r="A43" s="79"/>
      <c r="B43" s="79"/>
      <c r="C43" s="6" t="s">
        <v>60</v>
      </c>
      <c r="D43" s="33">
        <v>8</v>
      </c>
      <c r="E43" s="34"/>
      <c r="F43" s="34">
        <v>7</v>
      </c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>
        <v>1</v>
      </c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47">
        <v>8</v>
      </c>
      <c r="AG43" s="34">
        <v>7</v>
      </c>
      <c r="AH43" s="34">
        <v>1</v>
      </c>
      <c r="AI43" s="34"/>
      <c r="AJ43" s="34"/>
      <c r="AK43" s="34">
        <v>6</v>
      </c>
      <c r="AL43" s="34"/>
      <c r="AM43" s="38"/>
      <c r="AN43" s="38"/>
    </row>
    <row r="44" spans="1:40" s="39" customFormat="1" ht="12.75" customHeight="1">
      <c r="A44" s="79"/>
      <c r="B44" s="79"/>
      <c r="C44" s="6" t="s">
        <v>61</v>
      </c>
      <c r="D44" s="33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47"/>
      <c r="AG44" s="34"/>
      <c r="AH44" s="34"/>
      <c r="AI44" s="34"/>
      <c r="AJ44" s="34"/>
      <c r="AK44" s="34"/>
      <c r="AL44" s="34"/>
      <c r="AM44" s="38"/>
      <c r="AN44" s="38"/>
    </row>
    <row r="45" spans="1:40" s="39" customFormat="1" ht="12.75" customHeight="1">
      <c r="A45" s="80"/>
      <c r="B45" s="80"/>
      <c r="C45" s="6" t="s">
        <v>62</v>
      </c>
      <c r="D45" s="36">
        <f>SUM(D42:D44)</f>
        <v>18</v>
      </c>
      <c r="E45" s="36">
        <f aca="true" t="shared" si="8" ref="E45:AL45">SUM(E42:E44)</f>
        <v>8</v>
      </c>
      <c r="F45" s="36">
        <f t="shared" si="8"/>
        <v>8</v>
      </c>
      <c r="G45" s="36">
        <f t="shared" si="8"/>
        <v>0</v>
      </c>
      <c r="H45" s="36">
        <f t="shared" si="8"/>
        <v>0</v>
      </c>
      <c r="I45" s="36">
        <f t="shared" si="8"/>
        <v>0</v>
      </c>
      <c r="J45" s="36">
        <f t="shared" si="8"/>
        <v>0</v>
      </c>
      <c r="K45" s="36">
        <f t="shared" si="8"/>
        <v>0</v>
      </c>
      <c r="L45" s="36">
        <f t="shared" si="8"/>
        <v>0</v>
      </c>
      <c r="M45" s="36">
        <f t="shared" si="8"/>
        <v>0</v>
      </c>
      <c r="N45" s="36">
        <f t="shared" si="8"/>
        <v>1</v>
      </c>
      <c r="O45" s="36">
        <f t="shared" si="8"/>
        <v>0</v>
      </c>
      <c r="P45" s="36">
        <f t="shared" si="8"/>
        <v>0</v>
      </c>
      <c r="Q45" s="36">
        <f t="shared" si="8"/>
        <v>1</v>
      </c>
      <c r="R45" s="36">
        <f t="shared" si="8"/>
        <v>0</v>
      </c>
      <c r="S45" s="36">
        <f t="shared" si="8"/>
        <v>0</v>
      </c>
      <c r="T45" s="36">
        <f t="shared" si="8"/>
        <v>0</v>
      </c>
      <c r="U45" s="36">
        <f t="shared" si="8"/>
        <v>0</v>
      </c>
      <c r="V45" s="36">
        <f t="shared" si="8"/>
        <v>0</v>
      </c>
      <c r="W45" s="36">
        <f t="shared" si="8"/>
        <v>0</v>
      </c>
      <c r="X45" s="36">
        <f t="shared" si="8"/>
        <v>0</v>
      </c>
      <c r="Y45" s="36">
        <f t="shared" si="8"/>
        <v>0</v>
      </c>
      <c r="Z45" s="36">
        <f t="shared" si="8"/>
        <v>0</v>
      </c>
      <c r="AA45" s="36">
        <f t="shared" si="8"/>
        <v>0</v>
      </c>
      <c r="AB45" s="36">
        <f t="shared" si="8"/>
        <v>0</v>
      </c>
      <c r="AC45" s="36">
        <f t="shared" si="8"/>
        <v>0</v>
      </c>
      <c r="AD45" s="36">
        <f t="shared" si="8"/>
        <v>0</v>
      </c>
      <c r="AE45" s="36">
        <f t="shared" si="8"/>
        <v>0</v>
      </c>
      <c r="AF45" s="48">
        <f t="shared" si="8"/>
        <v>18</v>
      </c>
      <c r="AG45" s="36">
        <f t="shared" si="8"/>
        <v>15</v>
      </c>
      <c r="AH45" s="36">
        <f t="shared" si="8"/>
        <v>3</v>
      </c>
      <c r="AI45" s="36">
        <f t="shared" si="8"/>
        <v>0</v>
      </c>
      <c r="AJ45" s="36">
        <f t="shared" si="8"/>
        <v>0</v>
      </c>
      <c r="AK45" s="36">
        <f t="shared" si="8"/>
        <v>12.1</v>
      </c>
      <c r="AL45" s="36">
        <f t="shared" si="8"/>
        <v>1.5</v>
      </c>
      <c r="AM45" s="38"/>
      <c r="AN45" s="38"/>
    </row>
    <row r="46" spans="1:40" s="39" customFormat="1" ht="12.75" customHeight="1">
      <c r="A46" s="78">
        <v>10</v>
      </c>
      <c r="B46" s="78" t="s">
        <v>2</v>
      </c>
      <c r="C46" s="6" t="s">
        <v>59</v>
      </c>
      <c r="D46" s="36">
        <v>140</v>
      </c>
      <c r="E46" s="37"/>
      <c r="F46" s="37">
        <v>102</v>
      </c>
      <c r="G46" s="37"/>
      <c r="H46" s="37">
        <v>31</v>
      </c>
      <c r="I46" s="37"/>
      <c r="J46" s="37"/>
      <c r="K46" s="37">
        <v>7</v>
      </c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49">
        <v>140</v>
      </c>
      <c r="AG46" s="37">
        <v>26</v>
      </c>
      <c r="AH46" s="37">
        <v>114</v>
      </c>
      <c r="AI46" s="37"/>
      <c r="AJ46" s="37"/>
      <c r="AK46" s="40">
        <v>6.8</v>
      </c>
      <c r="AL46" s="40">
        <v>4.7</v>
      </c>
      <c r="AM46" s="38"/>
      <c r="AN46" s="38"/>
    </row>
    <row r="47" spans="1:40" s="39" customFormat="1" ht="12.75" customHeight="1">
      <c r="A47" s="79"/>
      <c r="B47" s="79"/>
      <c r="C47" s="6" t="s">
        <v>60</v>
      </c>
      <c r="D47" s="36">
        <v>1</v>
      </c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>
        <v>1</v>
      </c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49">
        <v>1</v>
      </c>
      <c r="AG47" s="37">
        <v>1</v>
      </c>
      <c r="AH47" s="37"/>
      <c r="AI47" s="37"/>
      <c r="AJ47" s="37"/>
      <c r="AK47" s="40">
        <v>1</v>
      </c>
      <c r="AL47" s="40"/>
      <c r="AM47" s="38"/>
      <c r="AN47" s="38"/>
    </row>
    <row r="48" spans="1:40" s="39" customFormat="1" ht="12.75" customHeight="1">
      <c r="A48" s="79"/>
      <c r="B48" s="79"/>
      <c r="C48" s="6" t="s">
        <v>61</v>
      </c>
      <c r="D48" s="36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49"/>
      <c r="AG48" s="37"/>
      <c r="AH48" s="37"/>
      <c r="AI48" s="37"/>
      <c r="AJ48" s="37"/>
      <c r="AK48" s="40"/>
      <c r="AL48" s="40"/>
      <c r="AM48" s="38"/>
      <c r="AN48" s="38"/>
    </row>
    <row r="49" spans="1:40" s="39" customFormat="1" ht="17.25" customHeight="1">
      <c r="A49" s="80"/>
      <c r="B49" s="80"/>
      <c r="C49" s="6" t="s">
        <v>62</v>
      </c>
      <c r="D49" s="36">
        <f>SUM(D46:D48)</f>
        <v>141</v>
      </c>
      <c r="E49" s="36">
        <f aca="true" t="shared" si="9" ref="E49:AL49">SUM(E46:E48)</f>
        <v>0</v>
      </c>
      <c r="F49" s="36">
        <f t="shared" si="9"/>
        <v>102</v>
      </c>
      <c r="G49" s="36">
        <f t="shared" si="9"/>
        <v>0</v>
      </c>
      <c r="H49" s="36">
        <f t="shared" si="9"/>
        <v>31</v>
      </c>
      <c r="I49" s="36">
        <f t="shared" si="9"/>
        <v>0</v>
      </c>
      <c r="J49" s="36">
        <f t="shared" si="9"/>
        <v>0</v>
      </c>
      <c r="K49" s="36">
        <f t="shared" si="9"/>
        <v>7</v>
      </c>
      <c r="L49" s="36">
        <f t="shared" si="9"/>
        <v>0</v>
      </c>
      <c r="M49" s="36">
        <f t="shared" si="9"/>
        <v>0</v>
      </c>
      <c r="N49" s="36">
        <f t="shared" si="9"/>
        <v>0</v>
      </c>
      <c r="O49" s="36">
        <f t="shared" si="9"/>
        <v>0</v>
      </c>
      <c r="P49" s="36">
        <f t="shared" si="9"/>
        <v>0</v>
      </c>
      <c r="Q49" s="36">
        <f t="shared" si="9"/>
        <v>1</v>
      </c>
      <c r="R49" s="36">
        <f t="shared" si="9"/>
        <v>0</v>
      </c>
      <c r="S49" s="36">
        <f t="shared" si="9"/>
        <v>0</v>
      </c>
      <c r="T49" s="36">
        <f t="shared" si="9"/>
        <v>0</v>
      </c>
      <c r="U49" s="36">
        <f t="shared" si="9"/>
        <v>0</v>
      </c>
      <c r="V49" s="36">
        <f t="shared" si="9"/>
        <v>0</v>
      </c>
      <c r="W49" s="36">
        <f t="shared" si="9"/>
        <v>0</v>
      </c>
      <c r="X49" s="36">
        <f t="shared" si="9"/>
        <v>0</v>
      </c>
      <c r="Y49" s="36">
        <f t="shared" si="9"/>
        <v>0</v>
      </c>
      <c r="Z49" s="36">
        <f t="shared" si="9"/>
        <v>0</v>
      </c>
      <c r="AA49" s="36">
        <f t="shared" si="9"/>
        <v>0</v>
      </c>
      <c r="AB49" s="36">
        <f t="shared" si="9"/>
        <v>0</v>
      </c>
      <c r="AC49" s="36">
        <f t="shared" si="9"/>
        <v>0</v>
      </c>
      <c r="AD49" s="36">
        <f t="shared" si="9"/>
        <v>0</v>
      </c>
      <c r="AE49" s="36">
        <f t="shared" si="9"/>
        <v>0</v>
      </c>
      <c r="AF49" s="48">
        <f t="shared" si="9"/>
        <v>141</v>
      </c>
      <c r="AG49" s="36">
        <f t="shared" si="9"/>
        <v>27</v>
      </c>
      <c r="AH49" s="36">
        <f t="shared" si="9"/>
        <v>114</v>
      </c>
      <c r="AI49" s="36">
        <f t="shared" si="9"/>
        <v>0</v>
      </c>
      <c r="AJ49" s="36">
        <f t="shared" si="9"/>
        <v>0</v>
      </c>
      <c r="AK49" s="36">
        <f t="shared" si="9"/>
        <v>7.8</v>
      </c>
      <c r="AL49" s="36">
        <f t="shared" si="9"/>
        <v>4.7</v>
      </c>
      <c r="AM49" s="38"/>
      <c r="AN49" s="38"/>
    </row>
    <row r="50" spans="1:40" s="39" customFormat="1" ht="17.25" customHeight="1">
      <c r="A50" s="78">
        <v>11</v>
      </c>
      <c r="B50" s="78" t="s">
        <v>3</v>
      </c>
      <c r="C50" s="6" t="s">
        <v>59</v>
      </c>
      <c r="D50" s="33">
        <v>35</v>
      </c>
      <c r="E50" s="34"/>
      <c r="F50" s="34">
        <v>35</v>
      </c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47">
        <v>35</v>
      </c>
      <c r="AG50" s="34">
        <v>22</v>
      </c>
      <c r="AH50" s="34">
        <v>13</v>
      </c>
      <c r="AI50" s="34"/>
      <c r="AJ50" s="34"/>
      <c r="AK50" s="34">
        <v>4.4</v>
      </c>
      <c r="AL50" s="34">
        <v>0.2</v>
      </c>
      <c r="AM50" s="38"/>
      <c r="AN50" s="38"/>
    </row>
    <row r="51" spans="1:40" s="39" customFormat="1" ht="17.25" customHeight="1">
      <c r="A51" s="79"/>
      <c r="B51" s="79"/>
      <c r="C51" s="6" t="s">
        <v>60</v>
      </c>
      <c r="D51" s="33">
        <v>1</v>
      </c>
      <c r="E51" s="34"/>
      <c r="F51" s="34"/>
      <c r="G51" s="34">
        <v>1</v>
      </c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47">
        <v>1</v>
      </c>
      <c r="AG51" s="34">
        <v>1</v>
      </c>
      <c r="AH51" s="34"/>
      <c r="AI51" s="34"/>
      <c r="AJ51" s="34"/>
      <c r="AK51" s="34">
        <v>0.5</v>
      </c>
      <c r="AL51" s="34">
        <v>0.5</v>
      </c>
      <c r="AM51" s="38"/>
      <c r="AN51" s="38"/>
    </row>
    <row r="52" spans="1:40" s="39" customFormat="1" ht="17.25" customHeight="1">
      <c r="A52" s="79"/>
      <c r="B52" s="79"/>
      <c r="C52" s="6" t="s">
        <v>61</v>
      </c>
      <c r="D52" s="33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47"/>
      <c r="AG52" s="34"/>
      <c r="AH52" s="34"/>
      <c r="AI52" s="34"/>
      <c r="AJ52" s="34"/>
      <c r="AK52" s="34"/>
      <c r="AL52" s="34"/>
      <c r="AM52" s="38"/>
      <c r="AN52" s="38"/>
    </row>
    <row r="53" spans="1:40" s="39" customFormat="1" ht="17.25" customHeight="1">
      <c r="A53" s="80"/>
      <c r="B53" s="80"/>
      <c r="C53" s="6" t="s">
        <v>62</v>
      </c>
      <c r="D53" s="36">
        <f>SUM(D50:D52)</f>
        <v>36</v>
      </c>
      <c r="E53" s="36">
        <f aca="true" t="shared" si="10" ref="E53:AL53">SUM(E50:E52)</f>
        <v>0</v>
      </c>
      <c r="F53" s="36">
        <f t="shared" si="10"/>
        <v>35</v>
      </c>
      <c r="G53" s="36">
        <f t="shared" si="10"/>
        <v>1</v>
      </c>
      <c r="H53" s="36">
        <f t="shared" si="10"/>
        <v>0</v>
      </c>
      <c r="I53" s="36">
        <f t="shared" si="10"/>
        <v>0</v>
      </c>
      <c r="J53" s="36">
        <f t="shared" si="10"/>
        <v>0</v>
      </c>
      <c r="K53" s="36">
        <f t="shared" si="10"/>
        <v>0</v>
      </c>
      <c r="L53" s="36">
        <f t="shared" si="10"/>
        <v>0</v>
      </c>
      <c r="M53" s="36">
        <f t="shared" si="10"/>
        <v>0</v>
      </c>
      <c r="N53" s="36">
        <f t="shared" si="10"/>
        <v>0</v>
      </c>
      <c r="O53" s="36">
        <f t="shared" si="10"/>
        <v>0</v>
      </c>
      <c r="P53" s="36">
        <f t="shared" si="10"/>
        <v>0</v>
      </c>
      <c r="Q53" s="36">
        <f t="shared" si="10"/>
        <v>0</v>
      </c>
      <c r="R53" s="36">
        <f t="shared" si="10"/>
        <v>0</v>
      </c>
      <c r="S53" s="36">
        <f t="shared" si="10"/>
        <v>0</v>
      </c>
      <c r="T53" s="36">
        <f t="shared" si="10"/>
        <v>0</v>
      </c>
      <c r="U53" s="36">
        <f t="shared" si="10"/>
        <v>0</v>
      </c>
      <c r="V53" s="36">
        <f t="shared" si="10"/>
        <v>0</v>
      </c>
      <c r="W53" s="36">
        <f t="shared" si="10"/>
        <v>0</v>
      </c>
      <c r="X53" s="36">
        <f t="shared" si="10"/>
        <v>0</v>
      </c>
      <c r="Y53" s="36">
        <f t="shared" si="10"/>
        <v>0</v>
      </c>
      <c r="Z53" s="36">
        <f t="shared" si="10"/>
        <v>0</v>
      </c>
      <c r="AA53" s="36">
        <f t="shared" si="10"/>
        <v>0</v>
      </c>
      <c r="AB53" s="36">
        <f t="shared" si="10"/>
        <v>0</v>
      </c>
      <c r="AC53" s="36">
        <f t="shared" si="10"/>
        <v>0</v>
      </c>
      <c r="AD53" s="36">
        <f t="shared" si="10"/>
        <v>0</v>
      </c>
      <c r="AE53" s="36">
        <f t="shared" si="10"/>
        <v>0</v>
      </c>
      <c r="AF53" s="48">
        <f t="shared" si="10"/>
        <v>36</v>
      </c>
      <c r="AG53" s="36">
        <f t="shared" si="10"/>
        <v>23</v>
      </c>
      <c r="AH53" s="36">
        <f t="shared" si="10"/>
        <v>13</v>
      </c>
      <c r="AI53" s="36">
        <f t="shared" si="10"/>
        <v>0</v>
      </c>
      <c r="AJ53" s="36">
        <f t="shared" si="10"/>
        <v>0</v>
      </c>
      <c r="AK53" s="36">
        <f t="shared" si="10"/>
        <v>4.9</v>
      </c>
      <c r="AL53" s="36">
        <f t="shared" si="10"/>
        <v>0.7</v>
      </c>
      <c r="AM53" s="38"/>
      <c r="AN53" s="38"/>
    </row>
    <row r="54" spans="1:40" s="39" customFormat="1" ht="17.25" customHeight="1">
      <c r="A54" s="78">
        <v>12</v>
      </c>
      <c r="B54" s="78" t="s">
        <v>12</v>
      </c>
      <c r="C54" s="6" t="s">
        <v>59</v>
      </c>
      <c r="D54" s="36">
        <v>26</v>
      </c>
      <c r="E54" s="37">
        <v>2</v>
      </c>
      <c r="F54" s="37">
        <v>2</v>
      </c>
      <c r="G54" s="37"/>
      <c r="H54" s="37">
        <v>1</v>
      </c>
      <c r="I54" s="37"/>
      <c r="J54" s="37">
        <v>20</v>
      </c>
      <c r="K54" s="37">
        <v>1</v>
      </c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49">
        <v>26</v>
      </c>
      <c r="AG54" s="37">
        <v>20</v>
      </c>
      <c r="AH54" s="37">
        <v>5</v>
      </c>
      <c r="AI54" s="37"/>
      <c r="AJ54" s="37">
        <v>1</v>
      </c>
      <c r="AK54" s="40">
        <v>11</v>
      </c>
      <c r="AL54" s="40">
        <v>2</v>
      </c>
      <c r="AM54" s="38"/>
      <c r="AN54" s="38"/>
    </row>
    <row r="55" spans="1:40" s="39" customFormat="1" ht="17.25" customHeight="1">
      <c r="A55" s="79"/>
      <c r="B55" s="79"/>
      <c r="C55" s="6" t="s">
        <v>60</v>
      </c>
      <c r="D55" s="36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49"/>
      <c r="AG55" s="37"/>
      <c r="AH55" s="37"/>
      <c r="AI55" s="37"/>
      <c r="AJ55" s="37"/>
      <c r="AK55" s="40"/>
      <c r="AL55" s="40"/>
      <c r="AM55" s="38"/>
      <c r="AN55" s="38"/>
    </row>
    <row r="56" spans="1:40" s="39" customFormat="1" ht="17.25" customHeight="1">
      <c r="A56" s="79"/>
      <c r="B56" s="79"/>
      <c r="C56" s="6" t="s">
        <v>61</v>
      </c>
      <c r="D56" s="36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49"/>
      <c r="AG56" s="37"/>
      <c r="AH56" s="37"/>
      <c r="AI56" s="37"/>
      <c r="AJ56" s="37"/>
      <c r="AK56" s="40"/>
      <c r="AL56" s="40"/>
      <c r="AM56" s="38"/>
      <c r="AN56" s="38"/>
    </row>
    <row r="57" spans="1:40" s="39" customFormat="1" ht="17.25" customHeight="1">
      <c r="A57" s="80"/>
      <c r="B57" s="80"/>
      <c r="C57" s="6" t="s">
        <v>62</v>
      </c>
      <c r="D57" s="36">
        <f>SUM(D54:D56)</f>
        <v>26</v>
      </c>
      <c r="E57" s="36">
        <f aca="true" t="shared" si="11" ref="E57:AL57">SUM(E54:E56)</f>
        <v>2</v>
      </c>
      <c r="F57" s="36">
        <f t="shared" si="11"/>
        <v>2</v>
      </c>
      <c r="G57" s="36">
        <f t="shared" si="11"/>
        <v>0</v>
      </c>
      <c r="H57" s="36">
        <f t="shared" si="11"/>
        <v>1</v>
      </c>
      <c r="I57" s="36">
        <f t="shared" si="11"/>
        <v>0</v>
      </c>
      <c r="J57" s="36">
        <f t="shared" si="11"/>
        <v>20</v>
      </c>
      <c r="K57" s="36">
        <f t="shared" si="11"/>
        <v>1</v>
      </c>
      <c r="L57" s="36">
        <f t="shared" si="11"/>
        <v>0</v>
      </c>
      <c r="M57" s="36">
        <f t="shared" si="11"/>
        <v>0</v>
      </c>
      <c r="N57" s="36">
        <f t="shared" si="11"/>
        <v>0</v>
      </c>
      <c r="O57" s="36">
        <f t="shared" si="11"/>
        <v>0</v>
      </c>
      <c r="P57" s="36">
        <f t="shared" si="11"/>
        <v>0</v>
      </c>
      <c r="Q57" s="36">
        <f t="shared" si="11"/>
        <v>0</v>
      </c>
      <c r="R57" s="36">
        <f t="shared" si="11"/>
        <v>0</v>
      </c>
      <c r="S57" s="36">
        <f t="shared" si="11"/>
        <v>0</v>
      </c>
      <c r="T57" s="36">
        <f t="shared" si="11"/>
        <v>0</v>
      </c>
      <c r="U57" s="36">
        <f t="shared" si="11"/>
        <v>0</v>
      </c>
      <c r="V57" s="36">
        <f t="shared" si="11"/>
        <v>0</v>
      </c>
      <c r="W57" s="36">
        <f t="shared" si="11"/>
        <v>0</v>
      </c>
      <c r="X57" s="36">
        <f t="shared" si="11"/>
        <v>0</v>
      </c>
      <c r="Y57" s="36">
        <f t="shared" si="11"/>
        <v>0</v>
      </c>
      <c r="Z57" s="36">
        <f t="shared" si="11"/>
        <v>0</v>
      </c>
      <c r="AA57" s="36">
        <f t="shared" si="11"/>
        <v>0</v>
      </c>
      <c r="AB57" s="36">
        <f t="shared" si="11"/>
        <v>0</v>
      </c>
      <c r="AC57" s="36">
        <f t="shared" si="11"/>
        <v>0</v>
      </c>
      <c r="AD57" s="36">
        <f t="shared" si="11"/>
        <v>0</v>
      </c>
      <c r="AE57" s="36">
        <f t="shared" si="11"/>
        <v>0</v>
      </c>
      <c r="AF57" s="48">
        <f t="shared" si="11"/>
        <v>26</v>
      </c>
      <c r="AG57" s="36">
        <f t="shared" si="11"/>
        <v>20</v>
      </c>
      <c r="AH57" s="36">
        <f t="shared" si="11"/>
        <v>5</v>
      </c>
      <c r="AI57" s="36">
        <f t="shared" si="11"/>
        <v>0</v>
      </c>
      <c r="AJ57" s="36">
        <f t="shared" si="11"/>
        <v>1</v>
      </c>
      <c r="AK57" s="36">
        <f t="shared" si="11"/>
        <v>11</v>
      </c>
      <c r="AL57" s="36">
        <f t="shared" si="11"/>
        <v>2</v>
      </c>
      <c r="AM57" s="38"/>
      <c r="AN57" s="38"/>
    </row>
    <row r="58" spans="1:40" s="39" customFormat="1" ht="17.25" customHeight="1">
      <c r="A58" s="78">
        <v>13</v>
      </c>
      <c r="B58" s="78" t="s">
        <v>43</v>
      </c>
      <c r="C58" s="6" t="s">
        <v>59</v>
      </c>
      <c r="D58" s="33">
        <v>11</v>
      </c>
      <c r="E58" s="34">
        <v>1</v>
      </c>
      <c r="F58" s="34">
        <v>4</v>
      </c>
      <c r="G58" s="34"/>
      <c r="H58" s="34"/>
      <c r="I58" s="34"/>
      <c r="J58" s="34">
        <v>6</v>
      </c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47">
        <v>11</v>
      </c>
      <c r="AG58" s="34">
        <v>6</v>
      </c>
      <c r="AH58" s="34">
        <v>4</v>
      </c>
      <c r="AI58" s="34">
        <v>1</v>
      </c>
      <c r="AJ58" s="34"/>
      <c r="AK58" s="34">
        <v>3</v>
      </c>
      <c r="AL58" s="34">
        <v>1</v>
      </c>
      <c r="AM58" s="38"/>
      <c r="AN58" s="38"/>
    </row>
    <row r="59" spans="1:40" s="39" customFormat="1" ht="17.25" customHeight="1">
      <c r="A59" s="79"/>
      <c r="B59" s="79"/>
      <c r="C59" s="6" t="s">
        <v>60</v>
      </c>
      <c r="D59" s="33">
        <v>1</v>
      </c>
      <c r="E59" s="34"/>
      <c r="F59" s="34">
        <v>1</v>
      </c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47">
        <v>1</v>
      </c>
      <c r="AG59" s="34">
        <v>1</v>
      </c>
      <c r="AH59" s="34"/>
      <c r="AI59" s="34"/>
      <c r="AJ59" s="34"/>
      <c r="AK59" s="34">
        <v>1</v>
      </c>
      <c r="AL59" s="34">
        <v>1</v>
      </c>
      <c r="AM59" s="38"/>
      <c r="AN59" s="38"/>
    </row>
    <row r="60" spans="1:40" s="39" customFormat="1" ht="17.25" customHeight="1">
      <c r="A60" s="79"/>
      <c r="B60" s="79"/>
      <c r="C60" s="6" t="s">
        <v>61</v>
      </c>
      <c r="D60" s="33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47"/>
      <c r="AG60" s="34"/>
      <c r="AH60" s="34"/>
      <c r="AI60" s="34"/>
      <c r="AJ60" s="34"/>
      <c r="AK60" s="34"/>
      <c r="AL60" s="34"/>
      <c r="AM60" s="38"/>
      <c r="AN60" s="38"/>
    </row>
    <row r="61" spans="1:40" s="39" customFormat="1" ht="17.25" customHeight="1">
      <c r="A61" s="80"/>
      <c r="B61" s="80"/>
      <c r="C61" s="6" t="s">
        <v>62</v>
      </c>
      <c r="D61" s="33">
        <f>SUM(D58:D60)</f>
        <v>12</v>
      </c>
      <c r="E61" s="33">
        <f aca="true" t="shared" si="12" ref="E61:AL61">SUM(E58:E60)</f>
        <v>1</v>
      </c>
      <c r="F61" s="33">
        <f t="shared" si="12"/>
        <v>5</v>
      </c>
      <c r="G61" s="33">
        <f t="shared" si="12"/>
        <v>0</v>
      </c>
      <c r="H61" s="33">
        <f t="shared" si="12"/>
        <v>0</v>
      </c>
      <c r="I61" s="33">
        <f t="shared" si="12"/>
        <v>0</v>
      </c>
      <c r="J61" s="33">
        <f t="shared" si="12"/>
        <v>6</v>
      </c>
      <c r="K61" s="33">
        <f t="shared" si="12"/>
        <v>0</v>
      </c>
      <c r="L61" s="33">
        <f t="shared" si="12"/>
        <v>0</v>
      </c>
      <c r="M61" s="33">
        <f t="shared" si="12"/>
        <v>0</v>
      </c>
      <c r="N61" s="33">
        <f t="shared" si="12"/>
        <v>0</v>
      </c>
      <c r="O61" s="33">
        <f t="shared" si="12"/>
        <v>0</v>
      </c>
      <c r="P61" s="33">
        <f t="shared" si="12"/>
        <v>0</v>
      </c>
      <c r="Q61" s="33">
        <f t="shared" si="12"/>
        <v>0</v>
      </c>
      <c r="R61" s="33">
        <f t="shared" si="12"/>
        <v>0</v>
      </c>
      <c r="S61" s="33">
        <f t="shared" si="12"/>
        <v>0</v>
      </c>
      <c r="T61" s="33">
        <f t="shared" si="12"/>
        <v>0</v>
      </c>
      <c r="U61" s="33">
        <f t="shared" si="12"/>
        <v>0</v>
      </c>
      <c r="V61" s="33">
        <f t="shared" si="12"/>
        <v>0</v>
      </c>
      <c r="W61" s="33">
        <f t="shared" si="12"/>
        <v>0</v>
      </c>
      <c r="X61" s="33">
        <f t="shared" si="12"/>
        <v>0</v>
      </c>
      <c r="Y61" s="33">
        <f t="shared" si="12"/>
        <v>0</v>
      </c>
      <c r="Z61" s="33">
        <f t="shared" si="12"/>
        <v>0</v>
      </c>
      <c r="AA61" s="33">
        <f t="shared" si="12"/>
        <v>0</v>
      </c>
      <c r="AB61" s="33">
        <f t="shared" si="12"/>
        <v>0</v>
      </c>
      <c r="AC61" s="33">
        <f t="shared" si="12"/>
        <v>0</v>
      </c>
      <c r="AD61" s="33">
        <f t="shared" si="12"/>
        <v>0</v>
      </c>
      <c r="AE61" s="33">
        <f t="shared" si="12"/>
        <v>0</v>
      </c>
      <c r="AF61" s="46">
        <f t="shared" si="12"/>
        <v>12</v>
      </c>
      <c r="AG61" s="33">
        <f t="shared" si="12"/>
        <v>7</v>
      </c>
      <c r="AH61" s="33">
        <f t="shared" si="12"/>
        <v>4</v>
      </c>
      <c r="AI61" s="33">
        <f t="shared" si="12"/>
        <v>1</v>
      </c>
      <c r="AJ61" s="33">
        <f t="shared" si="12"/>
        <v>0</v>
      </c>
      <c r="AK61" s="33">
        <f t="shared" si="12"/>
        <v>4</v>
      </c>
      <c r="AL61" s="33">
        <f t="shared" si="12"/>
        <v>2</v>
      </c>
      <c r="AM61" s="38"/>
      <c r="AN61" s="38"/>
    </row>
    <row r="62" spans="1:40" s="39" customFormat="1" ht="17.25" customHeight="1">
      <c r="A62" s="78">
        <v>14</v>
      </c>
      <c r="B62" s="78" t="s">
        <v>37</v>
      </c>
      <c r="C62" s="6" t="s">
        <v>59</v>
      </c>
      <c r="D62" s="33">
        <v>53</v>
      </c>
      <c r="E62" s="34">
        <v>3</v>
      </c>
      <c r="F62" s="34">
        <v>12</v>
      </c>
      <c r="G62" s="34"/>
      <c r="H62" s="34"/>
      <c r="I62" s="34"/>
      <c r="J62" s="34">
        <v>38</v>
      </c>
      <c r="K62" s="34"/>
      <c r="L62" s="34"/>
      <c r="M62" s="34"/>
      <c r="N62" s="34"/>
      <c r="O62" s="34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49">
        <v>53</v>
      </c>
      <c r="AG62" s="34">
        <v>44</v>
      </c>
      <c r="AH62" s="34">
        <v>7</v>
      </c>
      <c r="AI62" s="34">
        <v>2</v>
      </c>
      <c r="AJ62" s="34"/>
      <c r="AK62" s="34">
        <v>22.25</v>
      </c>
      <c r="AL62" s="34">
        <v>7</v>
      </c>
      <c r="AM62" s="38"/>
      <c r="AN62" s="38"/>
    </row>
    <row r="63" spans="1:40" s="39" customFormat="1" ht="17.25" customHeight="1">
      <c r="A63" s="79"/>
      <c r="B63" s="79"/>
      <c r="C63" s="6" t="s">
        <v>60</v>
      </c>
      <c r="D63" s="33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49"/>
      <c r="AG63" s="34"/>
      <c r="AH63" s="34"/>
      <c r="AI63" s="34"/>
      <c r="AJ63" s="34"/>
      <c r="AK63" s="34"/>
      <c r="AL63" s="34"/>
      <c r="AM63" s="38"/>
      <c r="AN63" s="38"/>
    </row>
    <row r="64" spans="1:40" s="39" customFormat="1" ht="17.25" customHeight="1">
      <c r="A64" s="79"/>
      <c r="B64" s="79"/>
      <c r="C64" s="6" t="s">
        <v>61</v>
      </c>
      <c r="D64" s="33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49"/>
      <c r="AG64" s="34"/>
      <c r="AH64" s="34"/>
      <c r="AI64" s="34"/>
      <c r="AJ64" s="34"/>
      <c r="AK64" s="34"/>
      <c r="AL64" s="34"/>
      <c r="AM64" s="38"/>
      <c r="AN64" s="38"/>
    </row>
    <row r="65" spans="1:40" s="39" customFormat="1" ht="17.25" customHeight="1">
      <c r="A65" s="80"/>
      <c r="B65" s="80"/>
      <c r="C65" s="6" t="s">
        <v>62</v>
      </c>
      <c r="D65" s="33">
        <f>SUM(D62:D64)</f>
        <v>53</v>
      </c>
      <c r="E65" s="33">
        <f aca="true" t="shared" si="13" ref="E65:AL65">SUM(E62:E64)</f>
        <v>3</v>
      </c>
      <c r="F65" s="33">
        <f t="shared" si="13"/>
        <v>12</v>
      </c>
      <c r="G65" s="33">
        <f t="shared" si="13"/>
        <v>0</v>
      </c>
      <c r="H65" s="33">
        <f t="shared" si="13"/>
        <v>0</v>
      </c>
      <c r="I65" s="33">
        <f t="shared" si="13"/>
        <v>0</v>
      </c>
      <c r="J65" s="33">
        <f t="shared" si="13"/>
        <v>38</v>
      </c>
      <c r="K65" s="33">
        <f t="shared" si="13"/>
        <v>0</v>
      </c>
      <c r="L65" s="33">
        <f t="shared" si="13"/>
        <v>0</v>
      </c>
      <c r="M65" s="33">
        <f t="shared" si="13"/>
        <v>0</v>
      </c>
      <c r="N65" s="33">
        <f t="shared" si="13"/>
        <v>0</v>
      </c>
      <c r="O65" s="33">
        <f t="shared" si="13"/>
        <v>0</v>
      </c>
      <c r="P65" s="33">
        <f t="shared" si="13"/>
        <v>0</v>
      </c>
      <c r="Q65" s="33">
        <f t="shared" si="13"/>
        <v>0</v>
      </c>
      <c r="R65" s="33">
        <f t="shared" si="13"/>
        <v>0</v>
      </c>
      <c r="S65" s="33">
        <f t="shared" si="13"/>
        <v>0</v>
      </c>
      <c r="T65" s="33">
        <f t="shared" si="13"/>
        <v>0</v>
      </c>
      <c r="U65" s="33">
        <f t="shared" si="13"/>
        <v>0</v>
      </c>
      <c r="V65" s="33">
        <f t="shared" si="13"/>
        <v>0</v>
      </c>
      <c r="W65" s="33">
        <f t="shared" si="13"/>
        <v>0</v>
      </c>
      <c r="X65" s="33">
        <f t="shared" si="13"/>
        <v>0</v>
      </c>
      <c r="Y65" s="33">
        <f t="shared" si="13"/>
        <v>0</v>
      </c>
      <c r="Z65" s="33">
        <f t="shared" si="13"/>
        <v>0</v>
      </c>
      <c r="AA65" s="33">
        <f t="shared" si="13"/>
        <v>0</v>
      </c>
      <c r="AB65" s="33">
        <f t="shared" si="13"/>
        <v>0</v>
      </c>
      <c r="AC65" s="33">
        <f t="shared" si="13"/>
        <v>0</v>
      </c>
      <c r="AD65" s="33">
        <f t="shared" si="13"/>
        <v>0</v>
      </c>
      <c r="AE65" s="33">
        <f t="shared" si="13"/>
        <v>0</v>
      </c>
      <c r="AF65" s="46">
        <f t="shared" si="13"/>
        <v>53</v>
      </c>
      <c r="AG65" s="33">
        <f t="shared" si="13"/>
        <v>44</v>
      </c>
      <c r="AH65" s="33">
        <f t="shared" si="13"/>
        <v>7</v>
      </c>
      <c r="AI65" s="33">
        <f t="shared" si="13"/>
        <v>2</v>
      </c>
      <c r="AJ65" s="33">
        <f t="shared" si="13"/>
        <v>0</v>
      </c>
      <c r="AK65" s="33">
        <f t="shared" si="13"/>
        <v>22.25</v>
      </c>
      <c r="AL65" s="33">
        <f t="shared" si="13"/>
        <v>7</v>
      </c>
      <c r="AM65" s="38"/>
      <c r="AN65" s="38"/>
    </row>
    <row r="66" spans="1:40" s="39" customFormat="1" ht="17.25" customHeight="1">
      <c r="A66" s="78">
        <v>15</v>
      </c>
      <c r="B66" s="78" t="s">
        <v>4</v>
      </c>
      <c r="C66" s="6" t="s">
        <v>59</v>
      </c>
      <c r="D66" s="33">
        <v>414</v>
      </c>
      <c r="E66" s="34">
        <v>194</v>
      </c>
      <c r="F66" s="34">
        <v>178</v>
      </c>
      <c r="G66" s="34"/>
      <c r="H66" s="34">
        <v>5</v>
      </c>
      <c r="I66" s="34"/>
      <c r="J66" s="34">
        <v>21</v>
      </c>
      <c r="K66" s="34">
        <v>24</v>
      </c>
      <c r="L66" s="34">
        <v>2</v>
      </c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47">
        <v>414</v>
      </c>
      <c r="AG66" s="34"/>
      <c r="AH66" s="34">
        <v>13</v>
      </c>
      <c r="AI66" s="34">
        <v>1</v>
      </c>
      <c r="AJ66" s="34"/>
      <c r="AK66" s="34"/>
      <c r="AL66" s="34"/>
      <c r="AM66" s="38"/>
      <c r="AN66" s="38"/>
    </row>
    <row r="67" spans="1:40" s="39" customFormat="1" ht="17.25" customHeight="1">
      <c r="A67" s="79"/>
      <c r="B67" s="79"/>
      <c r="C67" s="6" t="s">
        <v>60</v>
      </c>
      <c r="D67" s="33">
        <v>14</v>
      </c>
      <c r="E67" s="34"/>
      <c r="F67" s="34">
        <v>6</v>
      </c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>
        <v>8</v>
      </c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47">
        <v>14</v>
      </c>
      <c r="AG67" s="34"/>
      <c r="AH67" s="34"/>
      <c r="AI67" s="34"/>
      <c r="AJ67" s="34"/>
      <c r="AK67" s="34"/>
      <c r="AL67" s="34"/>
      <c r="AM67" s="38"/>
      <c r="AN67" s="38"/>
    </row>
    <row r="68" spans="1:40" s="39" customFormat="1" ht="17.25" customHeight="1">
      <c r="A68" s="79"/>
      <c r="B68" s="79"/>
      <c r="C68" s="6" t="s">
        <v>61</v>
      </c>
      <c r="D68" s="33">
        <v>2</v>
      </c>
      <c r="E68" s="34"/>
      <c r="F68" s="34">
        <v>2</v>
      </c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47">
        <v>2</v>
      </c>
      <c r="AG68" s="34"/>
      <c r="AH68" s="34"/>
      <c r="AI68" s="34"/>
      <c r="AJ68" s="34"/>
      <c r="AK68" s="34"/>
      <c r="AL68" s="34"/>
      <c r="AM68" s="38"/>
      <c r="AN68" s="38"/>
    </row>
    <row r="69" spans="1:40" s="39" customFormat="1" ht="17.25" customHeight="1">
      <c r="A69" s="80"/>
      <c r="B69" s="80"/>
      <c r="C69" s="6" t="s">
        <v>62</v>
      </c>
      <c r="D69" s="33">
        <f>SUM(D66:D68)</f>
        <v>430</v>
      </c>
      <c r="E69" s="33">
        <f aca="true" t="shared" si="14" ref="E69:AJ69">SUM(E66:E68)</f>
        <v>194</v>
      </c>
      <c r="F69" s="33">
        <f t="shared" si="14"/>
        <v>186</v>
      </c>
      <c r="G69" s="33">
        <f t="shared" si="14"/>
        <v>0</v>
      </c>
      <c r="H69" s="33">
        <f t="shared" si="14"/>
        <v>5</v>
      </c>
      <c r="I69" s="33">
        <f t="shared" si="14"/>
        <v>0</v>
      </c>
      <c r="J69" s="33">
        <f t="shared" si="14"/>
        <v>21</v>
      </c>
      <c r="K69" s="33">
        <f t="shared" si="14"/>
        <v>24</v>
      </c>
      <c r="L69" s="33">
        <f t="shared" si="14"/>
        <v>2</v>
      </c>
      <c r="M69" s="33">
        <f t="shared" si="14"/>
        <v>0</v>
      </c>
      <c r="N69" s="33">
        <f t="shared" si="14"/>
        <v>0</v>
      </c>
      <c r="O69" s="33">
        <f t="shared" si="14"/>
        <v>0</v>
      </c>
      <c r="P69" s="33">
        <f t="shared" si="14"/>
        <v>0</v>
      </c>
      <c r="Q69" s="33">
        <f t="shared" si="14"/>
        <v>8</v>
      </c>
      <c r="R69" s="33">
        <f t="shared" si="14"/>
        <v>0</v>
      </c>
      <c r="S69" s="33">
        <f t="shared" si="14"/>
        <v>0</v>
      </c>
      <c r="T69" s="33">
        <f t="shared" si="14"/>
        <v>0</v>
      </c>
      <c r="U69" s="33">
        <f t="shared" si="14"/>
        <v>0</v>
      </c>
      <c r="V69" s="33">
        <f t="shared" si="14"/>
        <v>0</v>
      </c>
      <c r="W69" s="33">
        <f t="shared" si="14"/>
        <v>0</v>
      </c>
      <c r="X69" s="33">
        <f t="shared" si="14"/>
        <v>0</v>
      </c>
      <c r="Y69" s="33">
        <f t="shared" si="14"/>
        <v>0</v>
      </c>
      <c r="Z69" s="33">
        <f t="shared" si="14"/>
        <v>0</v>
      </c>
      <c r="AA69" s="33">
        <f t="shared" si="14"/>
        <v>0</v>
      </c>
      <c r="AB69" s="33">
        <f t="shared" si="14"/>
        <v>0</v>
      </c>
      <c r="AC69" s="33">
        <f t="shared" si="14"/>
        <v>0</v>
      </c>
      <c r="AD69" s="33">
        <f t="shared" si="14"/>
        <v>0</v>
      </c>
      <c r="AE69" s="33">
        <f t="shared" si="14"/>
        <v>0</v>
      </c>
      <c r="AF69" s="46">
        <f t="shared" si="14"/>
        <v>430</v>
      </c>
      <c r="AG69" s="33">
        <f t="shared" si="14"/>
        <v>0</v>
      </c>
      <c r="AH69" s="33">
        <f t="shared" si="14"/>
        <v>13</v>
      </c>
      <c r="AI69" s="33">
        <f t="shared" si="14"/>
        <v>1</v>
      </c>
      <c r="AJ69" s="33">
        <f t="shared" si="14"/>
        <v>0</v>
      </c>
      <c r="AK69" s="33">
        <v>330</v>
      </c>
      <c r="AL69" s="33">
        <v>72.1</v>
      </c>
      <c r="AM69" s="38"/>
      <c r="AN69" s="38"/>
    </row>
    <row r="70" spans="1:40" s="39" customFormat="1" ht="17.25" customHeight="1">
      <c r="A70" s="78">
        <v>16</v>
      </c>
      <c r="B70" s="78" t="s">
        <v>44</v>
      </c>
      <c r="C70" s="6" t="s">
        <v>59</v>
      </c>
      <c r="D70" s="33">
        <v>14</v>
      </c>
      <c r="E70" s="34">
        <v>3</v>
      </c>
      <c r="F70" s="34">
        <v>2</v>
      </c>
      <c r="G70" s="34"/>
      <c r="H70" s="34"/>
      <c r="I70" s="34"/>
      <c r="J70" s="34">
        <v>8</v>
      </c>
      <c r="K70" s="34"/>
      <c r="L70" s="34"/>
      <c r="M70" s="34"/>
      <c r="N70" s="34"/>
      <c r="O70" s="34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49">
        <v>14</v>
      </c>
      <c r="AG70" s="34">
        <v>3</v>
      </c>
      <c r="AH70" s="34"/>
      <c r="AI70" s="34">
        <v>3</v>
      </c>
      <c r="AJ70" s="34"/>
      <c r="AK70" s="34">
        <v>6.2</v>
      </c>
      <c r="AL70" s="34">
        <v>4.7</v>
      </c>
      <c r="AM70" s="38"/>
      <c r="AN70" s="38"/>
    </row>
    <row r="71" spans="1:40" s="39" customFormat="1" ht="17.25" customHeight="1">
      <c r="A71" s="79"/>
      <c r="B71" s="79"/>
      <c r="C71" s="6" t="s">
        <v>60</v>
      </c>
      <c r="D71" s="33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49"/>
      <c r="AG71" s="34"/>
      <c r="AH71" s="34"/>
      <c r="AI71" s="34"/>
      <c r="AJ71" s="34"/>
      <c r="AK71" s="34"/>
      <c r="AL71" s="34"/>
      <c r="AM71" s="38"/>
      <c r="AN71" s="38"/>
    </row>
    <row r="72" spans="1:40" s="39" customFormat="1" ht="17.25" customHeight="1">
      <c r="A72" s="79"/>
      <c r="B72" s="79"/>
      <c r="C72" s="6" t="s">
        <v>61</v>
      </c>
      <c r="D72" s="33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49"/>
      <c r="AG72" s="34"/>
      <c r="AH72" s="34"/>
      <c r="AI72" s="34"/>
      <c r="AJ72" s="34"/>
      <c r="AK72" s="34"/>
      <c r="AL72" s="34"/>
      <c r="AM72" s="38"/>
      <c r="AN72" s="38"/>
    </row>
    <row r="73" spans="1:40" s="1" customFormat="1" ht="17.25" customHeight="1">
      <c r="A73" s="80"/>
      <c r="B73" s="80"/>
      <c r="C73" s="6" t="s">
        <v>62</v>
      </c>
      <c r="D73" s="33">
        <f>SUM(D70:D72)</f>
        <v>14</v>
      </c>
      <c r="E73" s="33">
        <f aca="true" t="shared" si="15" ref="E73:AL73">SUM(E70:E72)</f>
        <v>3</v>
      </c>
      <c r="F73" s="33">
        <f t="shared" si="15"/>
        <v>2</v>
      </c>
      <c r="G73" s="33">
        <f t="shared" si="15"/>
        <v>0</v>
      </c>
      <c r="H73" s="33">
        <f t="shared" si="15"/>
        <v>0</v>
      </c>
      <c r="I73" s="33">
        <f t="shared" si="15"/>
        <v>0</v>
      </c>
      <c r="J73" s="33">
        <f t="shared" si="15"/>
        <v>8</v>
      </c>
      <c r="K73" s="33">
        <f t="shared" si="15"/>
        <v>0</v>
      </c>
      <c r="L73" s="33">
        <f t="shared" si="15"/>
        <v>0</v>
      </c>
      <c r="M73" s="33">
        <f t="shared" si="15"/>
        <v>0</v>
      </c>
      <c r="N73" s="33">
        <f t="shared" si="15"/>
        <v>0</v>
      </c>
      <c r="O73" s="33">
        <f t="shared" si="15"/>
        <v>0</v>
      </c>
      <c r="P73" s="33">
        <f t="shared" si="15"/>
        <v>0</v>
      </c>
      <c r="Q73" s="33">
        <f t="shared" si="15"/>
        <v>0</v>
      </c>
      <c r="R73" s="33">
        <f t="shared" si="15"/>
        <v>0</v>
      </c>
      <c r="S73" s="33">
        <f t="shared" si="15"/>
        <v>0</v>
      </c>
      <c r="T73" s="33">
        <f t="shared" si="15"/>
        <v>0</v>
      </c>
      <c r="U73" s="33">
        <f t="shared" si="15"/>
        <v>0</v>
      </c>
      <c r="V73" s="33">
        <f t="shared" si="15"/>
        <v>0</v>
      </c>
      <c r="W73" s="33">
        <f t="shared" si="15"/>
        <v>0</v>
      </c>
      <c r="X73" s="33">
        <f t="shared" si="15"/>
        <v>0</v>
      </c>
      <c r="Y73" s="33">
        <f t="shared" si="15"/>
        <v>0</v>
      </c>
      <c r="Z73" s="33">
        <f t="shared" si="15"/>
        <v>0</v>
      </c>
      <c r="AA73" s="33">
        <f t="shared" si="15"/>
        <v>0</v>
      </c>
      <c r="AB73" s="33">
        <f t="shared" si="15"/>
        <v>0</v>
      </c>
      <c r="AC73" s="33">
        <f t="shared" si="15"/>
        <v>0</v>
      </c>
      <c r="AD73" s="33">
        <f t="shared" si="15"/>
        <v>0</v>
      </c>
      <c r="AE73" s="33">
        <f t="shared" si="15"/>
        <v>0</v>
      </c>
      <c r="AF73" s="46">
        <f t="shared" si="15"/>
        <v>14</v>
      </c>
      <c r="AG73" s="33">
        <f t="shared" si="15"/>
        <v>3</v>
      </c>
      <c r="AH73" s="33">
        <f t="shared" si="15"/>
        <v>0</v>
      </c>
      <c r="AI73" s="33">
        <f t="shared" si="15"/>
        <v>3</v>
      </c>
      <c r="AJ73" s="33">
        <f t="shared" si="15"/>
        <v>0</v>
      </c>
      <c r="AK73" s="33">
        <f t="shared" si="15"/>
        <v>6.2</v>
      </c>
      <c r="AL73" s="33">
        <f t="shared" si="15"/>
        <v>4.7</v>
      </c>
      <c r="AM73" s="35"/>
      <c r="AN73" s="35"/>
    </row>
    <row r="74" spans="1:40" s="1" customFormat="1" ht="17.25" customHeight="1">
      <c r="A74" s="78">
        <v>17</v>
      </c>
      <c r="B74" s="78" t="s">
        <v>45</v>
      </c>
      <c r="C74" s="6" t="s">
        <v>59</v>
      </c>
      <c r="D74" s="33">
        <v>8</v>
      </c>
      <c r="E74" s="34">
        <v>7</v>
      </c>
      <c r="F74" s="34"/>
      <c r="G74" s="34"/>
      <c r="H74" s="34"/>
      <c r="I74" s="34"/>
      <c r="J74" s="34"/>
      <c r="K74" s="34">
        <v>1</v>
      </c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47">
        <v>8</v>
      </c>
      <c r="AG74" s="34">
        <v>8</v>
      </c>
      <c r="AH74" s="34"/>
      <c r="AI74" s="34"/>
      <c r="AJ74" s="34"/>
      <c r="AK74" s="34">
        <v>3.1</v>
      </c>
      <c r="AL74" s="34">
        <v>0.2</v>
      </c>
      <c r="AM74" s="35"/>
      <c r="AN74" s="35"/>
    </row>
    <row r="75" spans="1:40" s="1" customFormat="1" ht="17.25" customHeight="1">
      <c r="A75" s="79"/>
      <c r="B75" s="79"/>
      <c r="C75" s="6" t="s">
        <v>60</v>
      </c>
      <c r="D75" s="33">
        <v>1</v>
      </c>
      <c r="E75" s="34"/>
      <c r="F75" s="34">
        <v>1</v>
      </c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47">
        <v>1</v>
      </c>
      <c r="AG75" s="34">
        <v>1</v>
      </c>
      <c r="AH75" s="34"/>
      <c r="AI75" s="34"/>
      <c r="AJ75" s="34"/>
      <c r="AK75" s="34">
        <v>0.5</v>
      </c>
      <c r="AL75" s="34"/>
      <c r="AM75" s="35"/>
      <c r="AN75" s="35"/>
    </row>
    <row r="76" spans="1:40" s="1" customFormat="1" ht="17.25" customHeight="1">
      <c r="A76" s="79"/>
      <c r="B76" s="79"/>
      <c r="C76" s="6" t="s">
        <v>61</v>
      </c>
      <c r="D76" s="33">
        <v>0</v>
      </c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47"/>
      <c r="AG76" s="34"/>
      <c r="AH76" s="34"/>
      <c r="AI76" s="34"/>
      <c r="AJ76" s="34"/>
      <c r="AK76" s="34"/>
      <c r="AL76" s="34"/>
      <c r="AM76" s="35"/>
      <c r="AN76" s="35"/>
    </row>
    <row r="77" spans="1:40" s="39" customFormat="1" ht="17.25" customHeight="1">
      <c r="A77" s="80"/>
      <c r="B77" s="80"/>
      <c r="C77" s="6" t="s">
        <v>62</v>
      </c>
      <c r="D77" s="33">
        <f>SUM(D74:D76)</f>
        <v>9</v>
      </c>
      <c r="E77" s="33">
        <f aca="true" t="shared" si="16" ref="E77:AL77">SUM(E74:E76)</f>
        <v>7</v>
      </c>
      <c r="F77" s="33">
        <f t="shared" si="16"/>
        <v>1</v>
      </c>
      <c r="G77" s="33">
        <f t="shared" si="16"/>
        <v>0</v>
      </c>
      <c r="H77" s="33">
        <f t="shared" si="16"/>
        <v>0</v>
      </c>
      <c r="I77" s="33">
        <f t="shared" si="16"/>
        <v>0</v>
      </c>
      <c r="J77" s="33">
        <f t="shared" si="16"/>
        <v>0</v>
      </c>
      <c r="K77" s="33">
        <f t="shared" si="16"/>
        <v>1</v>
      </c>
      <c r="L77" s="33">
        <f t="shared" si="16"/>
        <v>0</v>
      </c>
      <c r="M77" s="33">
        <f t="shared" si="16"/>
        <v>0</v>
      </c>
      <c r="N77" s="33">
        <f t="shared" si="16"/>
        <v>0</v>
      </c>
      <c r="O77" s="33">
        <f t="shared" si="16"/>
        <v>0</v>
      </c>
      <c r="P77" s="33">
        <f t="shared" si="16"/>
        <v>0</v>
      </c>
      <c r="Q77" s="33">
        <f t="shared" si="16"/>
        <v>0</v>
      </c>
      <c r="R77" s="33">
        <f t="shared" si="16"/>
        <v>0</v>
      </c>
      <c r="S77" s="33">
        <f t="shared" si="16"/>
        <v>0</v>
      </c>
      <c r="T77" s="33">
        <f t="shared" si="16"/>
        <v>0</v>
      </c>
      <c r="U77" s="33">
        <f t="shared" si="16"/>
        <v>0</v>
      </c>
      <c r="V77" s="33">
        <f t="shared" si="16"/>
        <v>0</v>
      </c>
      <c r="W77" s="33">
        <f t="shared" si="16"/>
        <v>0</v>
      </c>
      <c r="X77" s="33">
        <f t="shared" si="16"/>
        <v>0</v>
      </c>
      <c r="Y77" s="33">
        <f t="shared" si="16"/>
        <v>0</v>
      </c>
      <c r="Z77" s="33">
        <f t="shared" si="16"/>
        <v>0</v>
      </c>
      <c r="AA77" s="33">
        <f t="shared" si="16"/>
        <v>0</v>
      </c>
      <c r="AB77" s="33">
        <f t="shared" si="16"/>
        <v>0</v>
      </c>
      <c r="AC77" s="33">
        <f t="shared" si="16"/>
        <v>0</v>
      </c>
      <c r="AD77" s="33">
        <f t="shared" si="16"/>
        <v>0</v>
      </c>
      <c r="AE77" s="33">
        <f t="shared" si="16"/>
        <v>0</v>
      </c>
      <c r="AF77" s="46">
        <f t="shared" si="16"/>
        <v>9</v>
      </c>
      <c r="AG77" s="33">
        <f t="shared" si="16"/>
        <v>9</v>
      </c>
      <c r="AH77" s="33">
        <f t="shared" si="16"/>
        <v>0</v>
      </c>
      <c r="AI77" s="33">
        <f t="shared" si="16"/>
        <v>0</v>
      </c>
      <c r="AJ77" s="33">
        <f t="shared" si="16"/>
        <v>0</v>
      </c>
      <c r="AK77" s="33">
        <f t="shared" si="16"/>
        <v>3.6</v>
      </c>
      <c r="AL77" s="33">
        <f t="shared" si="16"/>
        <v>0.2</v>
      </c>
      <c r="AM77" s="38"/>
      <c r="AN77" s="38"/>
    </row>
    <row r="78" spans="1:40" s="39" customFormat="1" ht="17.25" customHeight="1">
      <c r="A78" s="78">
        <v>18</v>
      </c>
      <c r="B78" s="78" t="s">
        <v>46</v>
      </c>
      <c r="C78" s="6" t="s">
        <v>59</v>
      </c>
      <c r="D78" s="33">
        <v>70</v>
      </c>
      <c r="E78" s="34">
        <v>19</v>
      </c>
      <c r="F78" s="34">
        <v>43</v>
      </c>
      <c r="G78" s="34"/>
      <c r="H78" s="34"/>
      <c r="I78" s="34"/>
      <c r="J78" s="34">
        <v>7</v>
      </c>
      <c r="K78" s="34">
        <v>1</v>
      </c>
      <c r="L78" s="34"/>
      <c r="M78" s="34"/>
      <c r="N78" s="34"/>
      <c r="O78" s="34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49">
        <v>70</v>
      </c>
      <c r="AG78" s="34">
        <v>30</v>
      </c>
      <c r="AH78" s="34">
        <v>40</v>
      </c>
      <c r="AI78" s="34"/>
      <c r="AJ78" s="34"/>
      <c r="AK78" s="34">
        <v>9.6</v>
      </c>
      <c r="AL78" s="34">
        <v>4.6</v>
      </c>
      <c r="AM78" s="38"/>
      <c r="AN78" s="38"/>
    </row>
    <row r="79" spans="1:40" s="39" customFormat="1" ht="17.25" customHeight="1">
      <c r="A79" s="79"/>
      <c r="B79" s="79"/>
      <c r="C79" s="6" t="s">
        <v>60</v>
      </c>
      <c r="D79" s="33">
        <v>1</v>
      </c>
      <c r="E79" s="34"/>
      <c r="F79" s="34">
        <v>1</v>
      </c>
      <c r="G79" s="34"/>
      <c r="H79" s="34"/>
      <c r="I79" s="34"/>
      <c r="J79" s="34"/>
      <c r="K79" s="34"/>
      <c r="L79" s="34"/>
      <c r="M79" s="34"/>
      <c r="N79" s="34"/>
      <c r="O79" s="34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49">
        <v>1</v>
      </c>
      <c r="AG79" s="34">
        <v>1</v>
      </c>
      <c r="AH79" s="34"/>
      <c r="AI79" s="34"/>
      <c r="AJ79" s="34"/>
      <c r="AK79" s="34">
        <v>0.5</v>
      </c>
      <c r="AL79" s="34"/>
      <c r="AM79" s="38"/>
      <c r="AN79" s="38"/>
    </row>
    <row r="80" spans="1:40" s="39" customFormat="1" ht="17.25" customHeight="1">
      <c r="A80" s="79"/>
      <c r="B80" s="79"/>
      <c r="C80" s="6" t="s">
        <v>61</v>
      </c>
      <c r="D80" s="33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49"/>
      <c r="AG80" s="34"/>
      <c r="AH80" s="34"/>
      <c r="AI80" s="34"/>
      <c r="AJ80" s="34"/>
      <c r="AK80" s="34"/>
      <c r="AL80" s="34"/>
      <c r="AM80" s="38"/>
      <c r="AN80" s="38"/>
    </row>
    <row r="81" spans="1:40" s="39" customFormat="1" ht="17.25" customHeight="1">
      <c r="A81" s="80"/>
      <c r="B81" s="80"/>
      <c r="C81" s="6" t="s">
        <v>62</v>
      </c>
      <c r="D81" s="33">
        <f>SUM(D78:D80)</f>
        <v>71</v>
      </c>
      <c r="E81" s="33">
        <f aca="true" t="shared" si="17" ref="E81:AL81">SUM(E78:E80)</f>
        <v>19</v>
      </c>
      <c r="F81" s="33">
        <f t="shared" si="17"/>
        <v>44</v>
      </c>
      <c r="G81" s="33">
        <f t="shared" si="17"/>
        <v>0</v>
      </c>
      <c r="H81" s="33">
        <f t="shared" si="17"/>
        <v>0</v>
      </c>
      <c r="I81" s="33">
        <f t="shared" si="17"/>
        <v>0</v>
      </c>
      <c r="J81" s="33">
        <f t="shared" si="17"/>
        <v>7</v>
      </c>
      <c r="K81" s="33">
        <f t="shared" si="17"/>
        <v>1</v>
      </c>
      <c r="L81" s="33">
        <f t="shared" si="17"/>
        <v>0</v>
      </c>
      <c r="M81" s="33">
        <f t="shared" si="17"/>
        <v>0</v>
      </c>
      <c r="N81" s="33">
        <f t="shared" si="17"/>
        <v>0</v>
      </c>
      <c r="O81" s="33">
        <f t="shared" si="17"/>
        <v>0</v>
      </c>
      <c r="P81" s="33">
        <f t="shared" si="17"/>
        <v>0</v>
      </c>
      <c r="Q81" s="33">
        <f t="shared" si="17"/>
        <v>0</v>
      </c>
      <c r="R81" s="33">
        <f t="shared" si="17"/>
        <v>0</v>
      </c>
      <c r="S81" s="33">
        <f t="shared" si="17"/>
        <v>0</v>
      </c>
      <c r="T81" s="33">
        <f t="shared" si="17"/>
        <v>0</v>
      </c>
      <c r="U81" s="33">
        <f t="shared" si="17"/>
        <v>0</v>
      </c>
      <c r="V81" s="33">
        <f t="shared" si="17"/>
        <v>0</v>
      </c>
      <c r="W81" s="33">
        <f t="shared" si="17"/>
        <v>0</v>
      </c>
      <c r="X81" s="33">
        <f t="shared" si="17"/>
        <v>0</v>
      </c>
      <c r="Y81" s="33">
        <f t="shared" si="17"/>
        <v>0</v>
      </c>
      <c r="Z81" s="33">
        <f t="shared" si="17"/>
        <v>0</v>
      </c>
      <c r="AA81" s="33">
        <f t="shared" si="17"/>
        <v>0</v>
      </c>
      <c r="AB81" s="33">
        <f t="shared" si="17"/>
        <v>0</v>
      </c>
      <c r="AC81" s="33">
        <f t="shared" si="17"/>
        <v>0</v>
      </c>
      <c r="AD81" s="33">
        <f t="shared" si="17"/>
        <v>0</v>
      </c>
      <c r="AE81" s="33">
        <f t="shared" si="17"/>
        <v>0</v>
      </c>
      <c r="AF81" s="46">
        <f t="shared" si="17"/>
        <v>71</v>
      </c>
      <c r="AG81" s="33">
        <f t="shared" si="17"/>
        <v>31</v>
      </c>
      <c r="AH81" s="33">
        <f t="shared" si="17"/>
        <v>40</v>
      </c>
      <c r="AI81" s="33">
        <f t="shared" si="17"/>
        <v>0</v>
      </c>
      <c r="AJ81" s="33">
        <f t="shared" si="17"/>
        <v>0</v>
      </c>
      <c r="AK81" s="33">
        <f t="shared" si="17"/>
        <v>10.1</v>
      </c>
      <c r="AL81" s="33">
        <f t="shared" si="17"/>
        <v>4.6</v>
      </c>
      <c r="AM81" s="38"/>
      <c r="AN81" s="38"/>
    </row>
    <row r="82" spans="1:40" s="39" customFormat="1" ht="17.25" customHeight="1">
      <c r="A82" s="78">
        <v>19</v>
      </c>
      <c r="B82" s="78" t="s">
        <v>47</v>
      </c>
      <c r="C82" s="6" t="s">
        <v>59</v>
      </c>
      <c r="D82" s="33">
        <v>61</v>
      </c>
      <c r="E82" s="34">
        <v>4</v>
      </c>
      <c r="F82" s="34">
        <v>32</v>
      </c>
      <c r="G82" s="34"/>
      <c r="H82" s="34">
        <v>16</v>
      </c>
      <c r="I82" s="34"/>
      <c r="J82" s="34">
        <v>7</v>
      </c>
      <c r="K82" s="34">
        <v>2</v>
      </c>
      <c r="L82" s="34"/>
      <c r="M82" s="34"/>
      <c r="N82" s="34"/>
      <c r="O82" s="34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49">
        <v>61</v>
      </c>
      <c r="AG82" s="34">
        <v>41</v>
      </c>
      <c r="AH82" s="34">
        <v>5</v>
      </c>
      <c r="AI82" s="34">
        <v>15</v>
      </c>
      <c r="AJ82" s="34"/>
      <c r="AK82" s="34">
        <v>22.4</v>
      </c>
      <c r="AL82" s="34">
        <v>5.8</v>
      </c>
      <c r="AM82" s="38"/>
      <c r="AN82" s="38"/>
    </row>
    <row r="83" spans="1:40" s="39" customFormat="1" ht="17.25" customHeight="1">
      <c r="A83" s="79"/>
      <c r="B83" s="79"/>
      <c r="C83" s="6" t="s">
        <v>60</v>
      </c>
      <c r="D83" s="33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49"/>
      <c r="AG83" s="34"/>
      <c r="AH83" s="34"/>
      <c r="AI83" s="34"/>
      <c r="AJ83" s="34"/>
      <c r="AK83" s="34"/>
      <c r="AL83" s="34"/>
      <c r="AM83" s="38"/>
      <c r="AN83" s="38"/>
    </row>
    <row r="84" spans="1:40" s="39" customFormat="1" ht="17.25" customHeight="1">
      <c r="A84" s="79"/>
      <c r="B84" s="79"/>
      <c r="C84" s="6" t="s">
        <v>61</v>
      </c>
      <c r="D84" s="33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49"/>
      <c r="AG84" s="34"/>
      <c r="AH84" s="34"/>
      <c r="AI84" s="34"/>
      <c r="AJ84" s="34"/>
      <c r="AK84" s="34"/>
      <c r="AL84" s="34"/>
      <c r="AM84" s="38"/>
      <c r="AN84" s="38"/>
    </row>
    <row r="85" spans="1:40" s="39" customFormat="1" ht="17.25" customHeight="1">
      <c r="A85" s="80"/>
      <c r="B85" s="80"/>
      <c r="C85" s="6" t="s">
        <v>62</v>
      </c>
      <c r="D85" s="33">
        <f>SUM(D82:D84)</f>
        <v>61</v>
      </c>
      <c r="E85" s="33">
        <f aca="true" t="shared" si="18" ref="E85:AL85">SUM(E82:E84)</f>
        <v>4</v>
      </c>
      <c r="F85" s="33">
        <f t="shared" si="18"/>
        <v>32</v>
      </c>
      <c r="G85" s="33">
        <f t="shared" si="18"/>
        <v>0</v>
      </c>
      <c r="H85" s="33">
        <f t="shared" si="18"/>
        <v>16</v>
      </c>
      <c r="I85" s="33">
        <f t="shared" si="18"/>
        <v>0</v>
      </c>
      <c r="J85" s="33">
        <f t="shared" si="18"/>
        <v>7</v>
      </c>
      <c r="K85" s="33">
        <f t="shared" si="18"/>
        <v>2</v>
      </c>
      <c r="L85" s="33">
        <f t="shared" si="18"/>
        <v>0</v>
      </c>
      <c r="M85" s="33">
        <f t="shared" si="18"/>
        <v>0</v>
      </c>
      <c r="N85" s="33">
        <f t="shared" si="18"/>
        <v>0</v>
      </c>
      <c r="O85" s="33">
        <f t="shared" si="18"/>
        <v>0</v>
      </c>
      <c r="P85" s="33">
        <f t="shared" si="18"/>
        <v>0</v>
      </c>
      <c r="Q85" s="33">
        <f t="shared" si="18"/>
        <v>0</v>
      </c>
      <c r="R85" s="33">
        <f t="shared" si="18"/>
        <v>0</v>
      </c>
      <c r="S85" s="33">
        <f t="shared" si="18"/>
        <v>0</v>
      </c>
      <c r="T85" s="33">
        <f t="shared" si="18"/>
        <v>0</v>
      </c>
      <c r="U85" s="33">
        <f t="shared" si="18"/>
        <v>0</v>
      </c>
      <c r="V85" s="33">
        <f t="shared" si="18"/>
        <v>0</v>
      </c>
      <c r="W85" s="33">
        <f t="shared" si="18"/>
        <v>0</v>
      </c>
      <c r="X85" s="33">
        <f t="shared" si="18"/>
        <v>0</v>
      </c>
      <c r="Y85" s="33">
        <f t="shared" si="18"/>
        <v>0</v>
      </c>
      <c r="Z85" s="33">
        <f t="shared" si="18"/>
        <v>0</v>
      </c>
      <c r="AA85" s="33">
        <f t="shared" si="18"/>
        <v>0</v>
      </c>
      <c r="AB85" s="33">
        <f t="shared" si="18"/>
        <v>0</v>
      </c>
      <c r="AC85" s="33">
        <f t="shared" si="18"/>
        <v>0</v>
      </c>
      <c r="AD85" s="33">
        <f t="shared" si="18"/>
        <v>0</v>
      </c>
      <c r="AE85" s="33">
        <f t="shared" si="18"/>
        <v>0</v>
      </c>
      <c r="AF85" s="46">
        <f t="shared" si="18"/>
        <v>61</v>
      </c>
      <c r="AG85" s="33">
        <f t="shared" si="18"/>
        <v>41</v>
      </c>
      <c r="AH85" s="33">
        <f t="shared" si="18"/>
        <v>5</v>
      </c>
      <c r="AI85" s="33">
        <f t="shared" si="18"/>
        <v>15</v>
      </c>
      <c r="AJ85" s="33">
        <f t="shared" si="18"/>
        <v>0</v>
      </c>
      <c r="AK85" s="33">
        <f t="shared" si="18"/>
        <v>22.4</v>
      </c>
      <c r="AL85" s="33">
        <f t="shared" si="18"/>
        <v>5.8</v>
      </c>
      <c r="AM85" s="38"/>
      <c r="AN85" s="38"/>
    </row>
    <row r="86" spans="1:40" s="39" customFormat="1" ht="17.25" customHeight="1">
      <c r="A86" s="78">
        <v>20</v>
      </c>
      <c r="B86" s="78" t="s">
        <v>48</v>
      </c>
      <c r="C86" s="6" t="s">
        <v>59</v>
      </c>
      <c r="D86" s="33">
        <v>6</v>
      </c>
      <c r="E86" s="34"/>
      <c r="F86" s="34">
        <v>2</v>
      </c>
      <c r="G86" s="34"/>
      <c r="H86" s="34"/>
      <c r="I86" s="34"/>
      <c r="J86" s="34">
        <v>2</v>
      </c>
      <c r="K86" s="34">
        <v>2</v>
      </c>
      <c r="L86" s="34"/>
      <c r="M86" s="34"/>
      <c r="N86" s="34"/>
      <c r="O86" s="34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49">
        <v>6</v>
      </c>
      <c r="AG86" s="34">
        <v>1</v>
      </c>
      <c r="AH86" s="34">
        <v>4</v>
      </c>
      <c r="AI86" s="34"/>
      <c r="AJ86" s="34">
        <v>1</v>
      </c>
      <c r="AK86" s="34">
        <v>0.5</v>
      </c>
      <c r="AL86" s="34">
        <v>0.5</v>
      </c>
      <c r="AM86" s="38"/>
      <c r="AN86" s="38"/>
    </row>
    <row r="87" spans="1:40" s="39" customFormat="1" ht="17.25" customHeight="1">
      <c r="A87" s="79"/>
      <c r="B87" s="79"/>
      <c r="C87" s="6" t="s">
        <v>60</v>
      </c>
      <c r="D87" s="33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49"/>
      <c r="AG87" s="34"/>
      <c r="AH87" s="34"/>
      <c r="AI87" s="34"/>
      <c r="AJ87" s="34"/>
      <c r="AK87" s="34"/>
      <c r="AL87" s="34"/>
      <c r="AM87" s="38"/>
      <c r="AN87" s="38"/>
    </row>
    <row r="88" spans="1:40" s="39" customFormat="1" ht="17.25" customHeight="1">
      <c r="A88" s="79"/>
      <c r="B88" s="79"/>
      <c r="C88" s="6" t="s">
        <v>61</v>
      </c>
      <c r="D88" s="33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49"/>
      <c r="AG88" s="34"/>
      <c r="AH88" s="34"/>
      <c r="AI88" s="34"/>
      <c r="AJ88" s="34"/>
      <c r="AK88" s="34"/>
      <c r="AL88" s="34"/>
      <c r="AM88" s="38"/>
      <c r="AN88" s="38"/>
    </row>
    <row r="89" spans="1:40" s="39" customFormat="1" ht="17.25" customHeight="1">
      <c r="A89" s="80"/>
      <c r="B89" s="80"/>
      <c r="C89" s="6" t="s">
        <v>62</v>
      </c>
      <c r="D89" s="33">
        <f>SUM(D86:D88)</f>
        <v>6</v>
      </c>
      <c r="E89" s="33">
        <f aca="true" t="shared" si="19" ref="E89:AL89">SUM(E86:E88)</f>
        <v>0</v>
      </c>
      <c r="F89" s="33">
        <f t="shared" si="19"/>
        <v>2</v>
      </c>
      <c r="G89" s="33">
        <f t="shared" si="19"/>
        <v>0</v>
      </c>
      <c r="H89" s="33">
        <f t="shared" si="19"/>
        <v>0</v>
      </c>
      <c r="I89" s="33">
        <f t="shared" si="19"/>
        <v>0</v>
      </c>
      <c r="J89" s="33">
        <f t="shared" si="19"/>
        <v>2</v>
      </c>
      <c r="K89" s="33">
        <f t="shared" si="19"/>
        <v>2</v>
      </c>
      <c r="L89" s="33">
        <f t="shared" si="19"/>
        <v>0</v>
      </c>
      <c r="M89" s="33">
        <f t="shared" si="19"/>
        <v>0</v>
      </c>
      <c r="N89" s="33">
        <f t="shared" si="19"/>
        <v>0</v>
      </c>
      <c r="O89" s="33">
        <f t="shared" si="19"/>
        <v>0</v>
      </c>
      <c r="P89" s="33">
        <f t="shared" si="19"/>
        <v>0</v>
      </c>
      <c r="Q89" s="33">
        <f t="shared" si="19"/>
        <v>0</v>
      </c>
      <c r="R89" s="33">
        <f t="shared" si="19"/>
        <v>0</v>
      </c>
      <c r="S89" s="33">
        <f t="shared" si="19"/>
        <v>0</v>
      </c>
      <c r="T89" s="33">
        <f t="shared" si="19"/>
        <v>0</v>
      </c>
      <c r="U89" s="33">
        <f t="shared" si="19"/>
        <v>0</v>
      </c>
      <c r="V89" s="33">
        <f t="shared" si="19"/>
        <v>0</v>
      </c>
      <c r="W89" s="33">
        <f t="shared" si="19"/>
        <v>0</v>
      </c>
      <c r="X89" s="33">
        <f t="shared" si="19"/>
        <v>0</v>
      </c>
      <c r="Y89" s="33">
        <f t="shared" si="19"/>
        <v>0</v>
      </c>
      <c r="Z89" s="33">
        <f t="shared" si="19"/>
        <v>0</v>
      </c>
      <c r="AA89" s="33">
        <f t="shared" si="19"/>
        <v>0</v>
      </c>
      <c r="AB89" s="33">
        <f t="shared" si="19"/>
        <v>0</v>
      </c>
      <c r="AC89" s="33">
        <f t="shared" si="19"/>
        <v>0</v>
      </c>
      <c r="AD89" s="33">
        <f t="shared" si="19"/>
        <v>0</v>
      </c>
      <c r="AE89" s="33">
        <f t="shared" si="19"/>
        <v>0</v>
      </c>
      <c r="AF89" s="46">
        <f t="shared" si="19"/>
        <v>6</v>
      </c>
      <c r="AG89" s="33">
        <f t="shared" si="19"/>
        <v>1</v>
      </c>
      <c r="AH89" s="33">
        <f t="shared" si="19"/>
        <v>4</v>
      </c>
      <c r="AI89" s="33">
        <f t="shared" si="19"/>
        <v>0</v>
      </c>
      <c r="AJ89" s="33">
        <f t="shared" si="19"/>
        <v>1</v>
      </c>
      <c r="AK89" s="33">
        <f t="shared" si="19"/>
        <v>0.5</v>
      </c>
      <c r="AL89" s="33">
        <f t="shared" si="19"/>
        <v>0.5</v>
      </c>
      <c r="AM89" s="38"/>
      <c r="AN89" s="38"/>
    </row>
    <row r="90" spans="1:40" s="39" customFormat="1" ht="17.25" customHeight="1">
      <c r="A90" s="78">
        <v>21</v>
      </c>
      <c r="B90" s="90" t="s">
        <v>5</v>
      </c>
      <c r="C90" s="6" t="s">
        <v>59</v>
      </c>
      <c r="D90" s="33">
        <v>30</v>
      </c>
      <c r="E90" s="34">
        <v>8</v>
      </c>
      <c r="F90" s="34">
        <v>8</v>
      </c>
      <c r="G90" s="34"/>
      <c r="H90" s="34"/>
      <c r="I90" s="34"/>
      <c r="J90" s="34"/>
      <c r="K90" s="34">
        <v>14</v>
      </c>
      <c r="L90" s="34"/>
      <c r="M90" s="34"/>
      <c r="N90" s="34"/>
      <c r="O90" s="34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49">
        <v>30</v>
      </c>
      <c r="AG90" s="34">
        <v>8</v>
      </c>
      <c r="AH90" s="34">
        <v>11</v>
      </c>
      <c r="AI90" s="34"/>
      <c r="AJ90" s="34">
        <v>9</v>
      </c>
      <c r="AK90" s="34">
        <v>5.5</v>
      </c>
      <c r="AL90" s="34">
        <v>2</v>
      </c>
      <c r="AM90" s="38"/>
      <c r="AN90" s="38"/>
    </row>
    <row r="91" spans="1:40" s="39" customFormat="1" ht="17.25" customHeight="1">
      <c r="A91" s="79"/>
      <c r="B91" s="91"/>
      <c r="C91" s="6" t="s">
        <v>60</v>
      </c>
      <c r="D91" s="33">
        <v>4</v>
      </c>
      <c r="E91" s="34"/>
      <c r="F91" s="34">
        <v>3</v>
      </c>
      <c r="G91" s="34"/>
      <c r="H91" s="34"/>
      <c r="I91" s="34"/>
      <c r="J91" s="34"/>
      <c r="K91" s="34"/>
      <c r="L91" s="34"/>
      <c r="M91" s="34"/>
      <c r="N91" s="34"/>
      <c r="O91" s="34"/>
      <c r="P91" s="37">
        <v>1</v>
      </c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49">
        <v>4</v>
      </c>
      <c r="AG91" s="34"/>
      <c r="AH91" s="34"/>
      <c r="AI91" s="34"/>
      <c r="AJ91" s="34"/>
      <c r="AK91" s="34">
        <v>0.5</v>
      </c>
      <c r="AL91" s="34"/>
      <c r="AM91" s="38"/>
      <c r="AN91" s="38"/>
    </row>
    <row r="92" spans="1:40" s="39" customFormat="1" ht="17.25" customHeight="1">
      <c r="A92" s="79"/>
      <c r="B92" s="91"/>
      <c r="C92" s="6" t="s">
        <v>61</v>
      </c>
      <c r="D92" s="33">
        <v>1</v>
      </c>
      <c r="E92" s="34"/>
      <c r="F92" s="34">
        <v>1</v>
      </c>
      <c r="G92" s="34"/>
      <c r="H92" s="34"/>
      <c r="I92" s="34"/>
      <c r="J92" s="34"/>
      <c r="K92" s="34"/>
      <c r="L92" s="34"/>
      <c r="M92" s="34"/>
      <c r="N92" s="34"/>
      <c r="O92" s="34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49">
        <v>1</v>
      </c>
      <c r="AG92" s="34"/>
      <c r="AH92" s="34"/>
      <c r="AI92" s="34"/>
      <c r="AJ92" s="34"/>
      <c r="AK92" s="34">
        <v>10</v>
      </c>
      <c r="AL92" s="34"/>
      <c r="AM92" s="38"/>
      <c r="AN92" s="38"/>
    </row>
    <row r="93" spans="1:40" s="39" customFormat="1" ht="17.25" customHeight="1">
      <c r="A93" s="80"/>
      <c r="B93" s="92"/>
      <c r="C93" s="6" t="s">
        <v>62</v>
      </c>
      <c r="D93" s="33">
        <f>SUM(D90:D92)</f>
        <v>35</v>
      </c>
      <c r="E93" s="33">
        <f aca="true" t="shared" si="20" ref="E93:AL93">SUM(E90:E92)</f>
        <v>8</v>
      </c>
      <c r="F93" s="33">
        <f t="shared" si="20"/>
        <v>12</v>
      </c>
      <c r="G93" s="33">
        <f t="shared" si="20"/>
        <v>0</v>
      </c>
      <c r="H93" s="33">
        <f t="shared" si="20"/>
        <v>0</v>
      </c>
      <c r="I93" s="33">
        <f t="shared" si="20"/>
        <v>0</v>
      </c>
      <c r="J93" s="33">
        <f t="shared" si="20"/>
        <v>0</v>
      </c>
      <c r="K93" s="33">
        <f t="shared" si="20"/>
        <v>14</v>
      </c>
      <c r="L93" s="33">
        <f t="shared" si="20"/>
        <v>0</v>
      </c>
      <c r="M93" s="33">
        <f t="shared" si="20"/>
        <v>0</v>
      </c>
      <c r="N93" s="33">
        <f t="shared" si="20"/>
        <v>0</v>
      </c>
      <c r="O93" s="33">
        <f t="shared" si="20"/>
        <v>0</v>
      </c>
      <c r="P93" s="33">
        <f t="shared" si="20"/>
        <v>1</v>
      </c>
      <c r="Q93" s="33">
        <f t="shared" si="20"/>
        <v>0</v>
      </c>
      <c r="R93" s="33">
        <f t="shared" si="20"/>
        <v>0</v>
      </c>
      <c r="S93" s="33">
        <f t="shared" si="20"/>
        <v>0</v>
      </c>
      <c r="T93" s="33">
        <f t="shared" si="20"/>
        <v>0</v>
      </c>
      <c r="U93" s="33">
        <f t="shared" si="20"/>
        <v>0</v>
      </c>
      <c r="V93" s="33">
        <f t="shared" si="20"/>
        <v>0</v>
      </c>
      <c r="W93" s="33">
        <f t="shared" si="20"/>
        <v>0</v>
      </c>
      <c r="X93" s="33">
        <f t="shared" si="20"/>
        <v>0</v>
      </c>
      <c r="Y93" s="33">
        <f t="shared" si="20"/>
        <v>0</v>
      </c>
      <c r="Z93" s="33">
        <f t="shared" si="20"/>
        <v>0</v>
      </c>
      <c r="AA93" s="33">
        <f t="shared" si="20"/>
        <v>0</v>
      </c>
      <c r="AB93" s="33">
        <f t="shared" si="20"/>
        <v>0</v>
      </c>
      <c r="AC93" s="33">
        <f t="shared" si="20"/>
        <v>0</v>
      </c>
      <c r="AD93" s="33">
        <f t="shared" si="20"/>
        <v>0</v>
      </c>
      <c r="AE93" s="33">
        <f t="shared" si="20"/>
        <v>0</v>
      </c>
      <c r="AF93" s="46">
        <f t="shared" si="20"/>
        <v>35</v>
      </c>
      <c r="AG93" s="33">
        <f t="shared" si="20"/>
        <v>8</v>
      </c>
      <c r="AH93" s="33">
        <f t="shared" si="20"/>
        <v>11</v>
      </c>
      <c r="AI93" s="33">
        <f t="shared" si="20"/>
        <v>0</v>
      </c>
      <c r="AJ93" s="33">
        <f t="shared" si="20"/>
        <v>9</v>
      </c>
      <c r="AK93" s="33">
        <f t="shared" si="20"/>
        <v>16</v>
      </c>
      <c r="AL93" s="33">
        <f t="shared" si="20"/>
        <v>2</v>
      </c>
      <c r="AM93" s="38"/>
      <c r="AN93" s="38"/>
    </row>
    <row r="94" spans="1:40" s="39" customFormat="1" ht="17.25" customHeight="1">
      <c r="A94" s="78">
        <v>22</v>
      </c>
      <c r="B94" s="78" t="s">
        <v>49</v>
      </c>
      <c r="C94" s="6" t="s">
        <v>59</v>
      </c>
      <c r="D94" s="33">
        <v>59</v>
      </c>
      <c r="E94" s="34"/>
      <c r="F94" s="34">
        <v>27</v>
      </c>
      <c r="G94" s="34"/>
      <c r="H94" s="34">
        <v>1</v>
      </c>
      <c r="I94" s="34"/>
      <c r="J94" s="34">
        <v>31</v>
      </c>
      <c r="K94" s="34"/>
      <c r="L94" s="34"/>
      <c r="M94" s="34"/>
      <c r="N94" s="34"/>
      <c r="O94" s="34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49">
        <v>59</v>
      </c>
      <c r="AG94" s="34">
        <v>34</v>
      </c>
      <c r="AH94" s="34">
        <v>23</v>
      </c>
      <c r="AI94" s="34">
        <v>2</v>
      </c>
      <c r="AJ94" s="34"/>
      <c r="AK94" s="34">
        <v>15.8</v>
      </c>
      <c r="AL94" s="34">
        <v>6</v>
      </c>
      <c r="AM94" s="38"/>
      <c r="AN94" s="38"/>
    </row>
    <row r="95" spans="1:40" s="39" customFormat="1" ht="17.25" customHeight="1">
      <c r="A95" s="79"/>
      <c r="B95" s="79"/>
      <c r="C95" s="6" t="s">
        <v>60</v>
      </c>
      <c r="D95" s="33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49"/>
      <c r="AG95" s="34"/>
      <c r="AH95" s="34"/>
      <c r="AI95" s="34"/>
      <c r="AJ95" s="34"/>
      <c r="AK95" s="34"/>
      <c r="AL95" s="34"/>
      <c r="AM95" s="38"/>
      <c r="AN95" s="38"/>
    </row>
    <row r="96" spans="1:40" s="39" customFormat="1" ht="17.25" customHeight="1">
      <c r="A96" s="79"/>
      <c r="B96" s="79"/>
      <c r="C96" s="6" t="s">
        <v>61</v>
      </c>
      <c r="D96" s="33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49"/>
      <c r="AG96" s="34"/>
      <c r="AH96" s="34"/>
      <c r="AI96" s="34"/>
      <c r="AJ96" s="34"/>
      <c r="AK96" s="34"/>
      <c r="AL96" s="34"/>
      <c r="AM96" s="38"/>
      <c r="AN96" s="38"/>
    </row>
    <row r="97" spans="1:40" s="39" customFormat="1" ht="17.25" customHeight="1">
      <c r="A97" s="80"/>
      <c r="B97" s="80"/>
      <c r="C97" s="6" t="s">
        <v>62</v>
      </c>
      <c r="D97" s="33">
        <f>SUM(D94:D96)</f>
        <v>59</v>
      </c>
      <c r="E97" s="33">
        <f aca="true" t="shared" si="21" ref="E97:AL97">SUM(E94:E96)</f>
        <v>0</v>
      </c>
      <c r="F97" s="33">
        <f t="shared" si="21"/>
        <v>27</v>
      </c>
      <c r="G97" s="33">
        <f t="shared" si="21"/>
        <v>0</v>
      </c>
      <c r="H97" s="33">
        <f t="shared" si="21"/>
        <v>1</v>
      </c>
      <c r="I97" s="33">
        <f t="shared" si="21"/>
        <v>0</v>
      </c>
      <c r="J97" s="33">
        <f t="shared" si="21"/>
        <v>31</v>
      </c>
      <c r="K97" s="33">
        <f t="shared" si="21"/>
        <v>0</v>
      </c>
      <c r="L97" s="33">
        <f t="shared" si="21"/>
        <v>0</v>
      </c>
      <c r="M97" s="33">
        <f t="shared" si="21"/>
        <v>0</v>
      </c>
      <c r="N97" s="33">
        <f t="shared" si="21"/>
        <v>0</v>
      </c>
      <c r="O97" s="33">
        <f t="shared" si="21"/>
        <v>0</v>
      </c>
      <c r="P97" s="33">
        <f t="shared" si="21"/>
        <v>0</v>
      </c>
      <c r="Q97" s="33">
        <f t="shared" si="21"/>
        <v>0</v>
      </c>
      <c r="R97" s="33">
        <f t="shared" si="21"/>
        <v>0</v>
      </c>
      <c r="S97" s="33">
        <f t="shared" si="21"/>
        <v>0</v>
      </c>
      <c r="T97" s="33">
        <f t="shared" si="21"/>
        <v>0</v>
      </c>
      <c r="U97" s="33">
        <f t="shared" si="21"/>
        <v>0</v>
      </c>
      <c r="V97" s="33">
        <f t="shared" si="21"/>
        <v>0</v>
      </c>
      <c r="W97" s="33">
        <f t="shared" si="21"/>
        <v>0</v>
      </c>
      <c r="X97" s="33">
        <f t="shared" si="21"/>
        <v>0</v>
      </c>
      <c r="Y97" s="33">
        <f t="shared" si="21"/>
        <v>0</v>
      </c>
      <c r="Z97" s="33">
        <f t="shared" si="21"/>
        <v>0</v>
      </c>
      <c r="AA97" s="33">
        <f t="shared" si="21"/>
        <v>0</v>
      </c>
      <c r="AB97" s="33">
        <f t="shared" si="21"/>
        <v>0</v>
      </c>
      <c r="AC97" s="33">
        <f t="shared" si="21"/>
        <v>0</v>
      </c>
      <c r="AD97" s="33">
        <f t="shared" si="21"/>
        <v>0</v>
      </c>
      <c r="AE97" s="33">
        <f t="shared" si="21"/>
        <v>0</v>
      </c>
      <c r="AF97" s="46">
        <f t="shared" si="21"/>
        <v>59</v>
      </c>
      <c r="AG97" s="33">
        <f t="shared" si="21"/>
        <v>34</v>
      </c>
      <c r="AH97" s="33">
        <f t="shared" si="21"/>
        <v>23</v>
      </c>
      <c r="AI97" s="33">
        <f t="shared" si="21"/>
        <v>2</v>
      </c>
      <c r="AJ97" s="33">
        <f t="shared" si="21"/>
        <v>0</v>
      </c>
      <c r="AK97" s="33">
        <f t="shared" si="21"/>
        <v>15.8</v>
      </c>
      <c r="AL97" s="33">
        <f t="shared" si="21"/>
        <v>6</v>
      </c>
      <c r="AM97" s="38"/>
      <c r="AN97" s="38"/>
    </row>
    <row r="98" spans="1:40" s="39" customFormat="1" ht="17.25" customHeight="1">
      <c r="A98" s="78">
        <v>23</v>
      </c>
      <c r="B98" s="78" t="s">
        <v>50</v>
      </c>
      <c r="C98" s="6" t="s">
        <v>59</v>
      </c>
      <c r="D98" s="33">
        <v>10</v>
      </c>
      <c r="E98" s="34">
        <v>5</v>
      </c>
      <c r="F98" s="34">
        <v>1</v>
      </c>
      <c r="G98" s="34"/>
      <c r="H98" s="34"/>
      <c r="I98" s="34"/>
      <c r="J98" s="34">
        <v>4</v>
      </c>
      <c r="K98" s="34"/>
      <c r="L98" s="34"/>
      <c r="M98" s="34"/>
      <c r="N98" s="34"/>
      <c r="O98" s="34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49">
        <v>10</v>
      </c>
      <c r="AG98" s="34">
        <v>8</v>
      </c>
      <c r="AH98" s="34">
        <v>2</v>
      </c>
      <c r="AI98" s="34"/>
      <c r="AJ98" s="34"/>
      <c r="AK98" s="34">
        <v>2.8</v>
      </c>
      <c r="AL98" s="34">
        <v>0.7</v>
      </c>
      <c r="AM98" s="38"/>
      <c r="AN98" s="38"/>
    </row>
    <row r="99" spans="1:40" s="39" customFormat="1" ht="17.25" customHeight="1">
      <c r="A99" s="79"/>
      <c r="B99" s="79"/>
      <c r="C99" s="6" t="s">
        <v>60</v>
      </c>
      <c r="D99" s="33">
        <v>2</v>
      </c>
      <c r="E99" s="34"/>
      <c r="F99" s="34">
        <v>2</v>
      </c>
      <c r="G99" s="34"/>
      <c r="H99" s="34"/>
      <c r="I99" s="34"/>
      <c r="J99" s="34"/>
      <c r="K99" s="34"/>
      <c r="L99" s="34"/>
      <c r="M99" s="34"/>
      <c r="N99" s="34"/>
      <c r="O99" s="34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49">
        <v>2</v>
      </c>
      <c r="AG99" s="34">
        <v>2</v>
      </c>
      <c r="AH99" s="34"/>
      <c r="AI99" s="34"/>
      <c r="AJ99" s="34"/>
      <c r="AK99" s="34">
        <v>1</v>
      </c>
      <c r="AL99" s="34">
        <v>0.5</v>
      </c>
      <c r="AM99" s="38"/>
      <c r="AN99" s="38"/>
    </row>
    <row r="100" spans="1:40" s="39" customFormat="1" ht="17.25" customHeight="1">
      <c r="A100" s="79"/>
      <c r="B100" s="79"/>
      <c r="C100" s="6" t="s">
        <v>61</v>
      </c>
      <c r="D100" s="33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49"/>
      <c r="AG100" s="34"/>
      <c r="AH100" s="34"/>
      <c r="AI100" s="34"/>
      <c r="AJ100" s="34"/>
      <c r="AK100" s="34"/>
      <c r="AL100" s="34"/>
      <c r="AM100" s="38"/>
      <c r="AN100" s="38"/>
    </row>
    <row r="101" spans="1:40" s="39" customFormat="1" ht="17.25" customHeight="1">
      <c r="A101" s="80"/>
      <c r="B101" s="80"/>
      <c r="C101" s="6" t="s">
        <v>62</v>
      </c>
      <c r="D101" s="33">
        <f>SUM(D98:D100)</f>
        <v>12</v>
      </c>
      <c r="E101" s="33">
        <f aca="true" t="shared" si="22" ref="E101:AL101">SUM(E98:E100)</f>
        <v>5</v>
      </c>
      <c r="F101" s="33">
        <f t="shared" si="22"/>
        <v>3</v>
      </c>
      <c r="G101" s="33">
        <f t="shared" si="22"/>
        <v>0</v>
      </c>
      <c r="H101" s="33">
        <f t="shared" si="22"/>
        <v>0</v>
      </c>
      <c r="I101" s="33">
        <f t="shared" si="22"/>
        <v>0</v>
      </c>
      <c r="J101" s="33">
        <f t="shared" si="22"/>
        <v>4</v>
      </c>
      <c r="K101" s="33">
        <f t="shared" si="22"/>
        <v>0</v>
      </c>
      <c r="L101" s="33">
        <f t="shared" si="22"/>
        <v>0</v>
      </c>
      <c r="M101" s="33">
        <f t="shared" si="22"/>
        <v>0</v>
      </c>
      <c r="N101" s="33">
        <f t="shared" si="22"/>
        <v>0</v>
      </c>
      <c r="O101" s="33">
        <f t="shared" si="22"/>
        <v>0</v>
      </c>
      <c r="P101" s="33">
        <f t="shared" si="22"/>
        <v>0</v>
      </c>
      <c r="Q101" s="33">
        <f t="shared" si="22"/>
        <v>0</v>
      </c>
      <c r="R101" s="33">
        <f t="shared" si="22"/>
        <v>0</v>
      </c>
      <c r="S101" s="33">
        <f t="shared" si="22"/>
        <v>0</v>
      </c>
      <c r="T101" s="33">
        <f t="shared" si="22"/>
        <v>0</v>
      </c>
      <c r="U101" s="33">
        <f t="shared" si="22"/>
        <v>0</v>
      </c>
      <c r="V101" s="33">
        <f t="shared" si="22"/>
        <v>0</v>
      </c>
      <c r="W101" s="33">
        <f t="shared" si="22"/>
        <v>0</v>
      </c>
      <c r="X101" s="33">
        <f t="shared" si="22"/>
        <v>0</v>
      </c>
      <c r="Y101" s="33">
        <f t="shared" si="22"/>
        <v>0</v>
      </c>
      <c r="Z101" s="33">
        <f t="shared" si="22"/>
        <v>0</v>
      </c>
      <c r="AA101" s="33">
        <f t="shared" si="22"/>
        <v>0</v>
      </c>
      <c r="AB101" s="33">
        <f t="shared" si="22"/>
        <v>0</v>
      </c>
      <c r="AC101" s="33">
        <f t="shared" si="22"/>
        <v>0</v>
      </c>
      <c r="AD101" s="33">
        <f t="shared" si="22"/>
        <v>0</v>
      </c>
      <c r="AE101" s="33">
        <f t="shared" si="22"/>
        <v>0</v>
      </c>
      <c r="AF101" s="46">
        <f t="shared" si="22"/>
        <v>12</v>
      </c>
      <c r="AG101" s="33">
        <f t="shared" si="22"/>
        <v>10</v>
      </c>
      <c r="AH101" s="33">
        <f t="shared" si="22"/>
        <v>2</v>
      </c>
      <c r="AI101" s="33">
        <f t="shared" si="22"/>
        <v>0</v>
      </c>
      <c r="AJ101" s="33">
        <f t="shared" si="22"/>
        <v>0</v>
      </c>
      <c r="AK101" s="33">
        <f t="shared" si="22"/>
        <v>3.8</v>
      </c>
      <c r="AL101" s="33">
        <f t="shared" si="22"/>
        <v>1.2</v>
      </c>
      <c r="AM101" s="38"/>
      <c r="AN101" s="38"/>
    </row>
    <row r="102" spans="1:40" s="39" customFormat="1" ht="17.25" customHeight="1">
      <c r="A102" s="78">
        <v>24</v>
      </c>
      <c r="B102" s="78" t="s">
        <v>51</v>
      </c>
      <c r="C102" s="6" t="s">
        <v>59</v>
      </c>
      <c r="D102" s="33">
        <v>8</v>
      </c>
      <c r="E102" s="34">
        <v>2</v>
      </c>
      <c r="F102" s="34">
        <v>2</v>
      </c>
      <c r="G102" s="34"/>
      <c r="H102" s="34">
        <v>3</v>
      </c>
      <c r="I102" s="34"/>
      <c r="J102" s="34"/>
      <c r="K102" s="34">
        <v>1</v>
      </c>
      <c r="L102" s="34"/>
      <c r="M102" s="34"/>
      <c r="N102" s="34"/>
      <c r="O102" s="34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49">
        <v>8</v>
      </c>
      <c r="AG102" s="34">
        <v>1</v>
      </c>
      <c r="AH102" s="34">
        <v>5</v>
      </c>
      <c r="AI102" s="34">
        <v>2</v>
      </c>
      <c r="AJ102" s="34"/>
      <c r="AK102" s="34">
        <v>0.2</v>
      </c>
      <c r="AL102" s="34">
        <v>0</v>
      </c>
      <c r="AM102" s="38"/>
      <c r="AN102" s="38"/>
    </row>
    <row r="103" spans="1:40" s="39" customFormat="1" ht="17.25" customHeight="1">
      <c r="A103" s="79"/>
      <c r="B103" s="79"/>
      <c r="C103" s="6" t="s">
        <v>60</v>
      </c>
      <c r="D103" s="33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49"/>
      <c r="AG103" s="34"/>
      <c r="AH103" s="34"/>
      <c r="AI103" s="34"/>
      <c r="AJ103" s="34"/>
      <c r="AK103" s="34"/>
      <c r="AL103" s="34"/>
      <c r="AM103" s="38"/>
      <c r="AN103" s="38"/>
    </row>
    <row r="104" spans="1:40" s="39" customFormat="1" ht="17.25" customHeight="1">
      <c r="A104" s="79"/>
      <c r="B104" s="79"/>
      <c r="C104" s="6" t="s">
        <v>61</v>
      </c>
      <c r="D104" s="33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49"/>
      <c r="AG104" s="34"/>
      <c r="AH104" s="34"/>
      <c r="AI104" s="34"/>
      <c r="AJ104" s="34"/>
      <c r="AK104" s="34"/>
      <c r="AL104" s="34"/>
      <c r="AM104" s="38"/>
      <c r="AN104" s="38"/>
    </row>
    <row r="105" spans="1:40" s="1" customFormat="1" ht="17.25" customHeight="1">
      <c r="A105" s="80"/>
      <c r="B105" s="80"/>
      <c r="C105" s="6" t="s">
        <v>62</v>
      </c>
      <c r="D105" s="33">
        <f>SUM(D102:D104)</f>
        <v>8</v>
      </c>
      <c r="E105" s="33">
        <f aca="true" t="shared" si="23" ref="E105:AL105">SUM(E102:E104)</f>
        <v>2</v>
      </c>
      <c r="F105" s="33">
        <f t="shared" si="23"/>
        <v>2</v>
      </c>
      <c r="G105" s="33">
        <f t="shared" si="23"/>
        <v>0</v>
      </c>
      <c r="H105" s="33">
        <f t="shared" si="23"/>
        <v>3</v>
      </c>
      <c r="I105" s="33">
        <f t="shared" si="23"/>
        <v>0</v>
      </c>
      <c r="J105" s="33">
        <f t="shared" si="23"/>
        <v>0</v>
      </c>
      <c r="K105" s="33">
        <f t="shared" si="23"/>
        <v>1</v>
      </c>
      <c r="L105" s="33">
        <f t="shared" si="23"/>
        <v>0</v>
      </c>
      <c r="M105" s="33">
        <f t="shared" si="23"/>
        <v>0</v>
      </c>
      <c r="N105" s="33">
        <f t="shared" si="23"/>
        <v>0</v>
      </c>
      <c r="O105" s="33">
        <f t="shared" si="23"/>
        <v>0</v>
      </c>
      <c r="P105" s="33">
        <f t="shared" si="23"/>
        <v>0</v>
      </c>
      <c r="Q105" s="33">
        <f t="shared" si="23"/>
        <v>0</v>
      </c>
      <c r="R105" s="33">
        <f t="shared" si="23"/>
        <v>0</v>
      </c>
      <c r="S105" s="33">
        <f t="shared" si="23"/>
        <v>0</v>
      </c>
      <c r="T105" s="33">
        <f t="shared" si="23"/>
        <v>0</v>
      </c>
      <c r="U105" s="33">
        <f t="shared" si="23"/>
        <v>0</v>
      </c>
      <c r="V105" s="33">
        <f t="shared" si="23"/>
        <v>0</v>
      </c>
      <c r="W105" s="33">
        <f t="shared" si="23"/>
        <v>0</v>
      </c>
      <c r="X105" s="33">
        <f t="shared" si="23"/>
        <v>0</v>
      </c>
      <c r="Y105" s="33">
        <f t="shared" si="23"/>
        <v>0</v>
      </c>
      <c r="Z105" s="33">
        <f t="shared" si="23"/>
        <v>0</v>
      </c>
      <c r="AA105" s="33">
        <f t="shared" si="23"/>
        <v>0</v>
      </c>
      <c r="AB105" s="33">
        <f t="shared" si="23"/>
        <v>0</v>
      </c>
      <c r="AC105" s="33">
        <f t="shared" si="23"/>
        <v>0</v>
      </c>
      <c r="AD105" s="33">
        <f t="shared" si="23"/>
        <v>0</v>
      </c>
      <c r="AE105" s="33">
        <f t="shared" si="23"/>
        <v>0</v>
      </c>
      <c r="AF105" s="46">
        <f t="shared" si="23"/>
        <v>8</v>
      </c>
      <c r="AG105" s="33">
        <f t="shared" si="23"/>
        <v>1</v>
      </c>
      <c r="AH105" s="33">
        <f t="shared" si="23"/>
        <v>5</v>
      </c>
      <c r="AI105" s="33">
        <f t="shared" si="23"/>
        <v>2</v>
      </c>
      <c r="AJ105" s="33">
        <f t="shared" si="23"/>
        <v>0</v>
      </c>
      <c r="AK105" s="33">
        <f t="shared" si="23"/>
        <v>0.2</v>
      </c>
      <c r="AL105" s="33">
        <f t="shared" si="23"/>
        <v>0</v>
      </c>
      <c r="AM105" s="35"/>
      <c r="AN105" s="35"/>
    </row>
    <row r="106" spans="1:40" s="1" customFormat="1" ht="17.25" customHeight="1">
      <c r="A106" s="78">
        <v>25</v>
      </c>
      <c r="B106" s="78" t="s">
        <v>52</v>
      </c>
      <c r="C106" s="6" t="s">
        <v>59</v>
      </c>
      <c r="D106" s="33">
        <v>7</v>
      </c>
      <c r="E106" s="34"/>
      <c r="F106" s="34">
        <v>1</v>
      </c>
      <c r="G106" s="34"/>
      <c r="H106" s="34"/>
      <c r="I106" s="34"/>
      <c r="J106" s="34">
        <v>6</v>
      </c>
      <c r="K106" s="34"/>
      <c r="L106" s="34"/>
      <c r="M106" s="34"/>
      <c r="N106" s="34"/>
      <c r="O106" s="34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49">
        <v>7</v>
      </c>
      <c r="AG106" s="34">
        <v>7</v>
      </c>
      <c r="AH106" s="34"/>
      <c r="AI106" s="34"/>
      <c r="AJ106" s="34"/>
      <c r="AK106" s="34">
        <v>3.2</v>
      </c>
      <c r="AL106" s="34">
        <v>1.2</v>
      </c>
      <c r="AM106" s="35"/>
      <c r="AN106" s="35"/>
    </row>
    <row r="107" spans="1:40" s="1" customFormat="1" ht="17.25" customHeight="1">
      <c r="A107" s="79"/>
      <c r="B107" s="79"/>
      <c r="C107" s="6" t="s">
        <v>60</v>
      </c>
      <c r="D107" s="33">
        <v>1</v>
      </c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7"/>
      <c r="Q107" s="37">
        <v>1</v>
      </c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49">
        <v>1</v>
      </c>
      <c r="AG107" s="34">
        <v>1</v>
      </c>
      <c r="AH107" s="34"/>
      <c r="AI107" s="34"/>
      <c r="AJ107" s="34"/>
      <c r="AK107" s="34">
        <v>1</v>
      </c>
      <c r="AL107" s="34"/>
      <c r="AM107" s="35"/>
      <c r="AN107" s="35"/>
    </row>
    <row r="108" spans="1:40" s="1" customFormat="1" ht="17.25" customHeight="1">
      <c r="A108" s="79"/>
      <c r="B108" s="79"/>
      <c r="C108" s="6" t="s">
        <v>61</v>
      </c>
      <c r="D108" s="33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49"/>
      <c r="AG108" s="34"/>
      <c r="AH108" s="34"/>
      <c r="AI108" s="34"/>
      <c r="AJ108" s="34"/>
      <c r="AK108" s="34"/>
      <c r="AL108" s="34"/>
      <c r="AM108" s="35"/>
      <c r="AN108" s="35"/>
    </row>
    <row r="109" spans="1:40" s="39" customFormat="1" ht="17.25" customHeight="1">
      <c r="A109" s="80"/>
      <c r="B109" s="80"/>
      <c r="C109" s="6" t="s">
        <v>62</v>
      </c>
      <c r="D109" s="33">
        <f>SUM(D106:D108)</f>
        <v>8</v>
      </c>
      <c r="E109" s="33">
        <f aca="true" t="shared" si="24" ref="E109:AL109">SUM(E106:E108)</f>
        <v>0</v>
      </c>
      <c r="F109" s="33">
        <f t="shared" si="24"/>
        <v>1</v>
      </c>
      <c r="G109" s="33">
        <f t="shared" si="24"/>
        <v>0</v>
      </c>
      <c r="H109" s="33">
        <f t="shared" si="24"/>
        <v>0</v>
      </c>
      <c r="I109" s="33">
        <f t="shared" si="24"/>
        <v>0</v>
      </c>
      <c r="J109" s="33">
        <f t="shared" si="24"/>
        <v>6</v>
      </c>
      <c r="K109" s="33">
        <f t="shared" si="24"/>
        <v>0</v>
      </c>
      <c r="L109" s="33">
        <f t="shared" si="24"/>
        <v>0</v>
      </c>
      <c r="M109" s="33">
        <f t="shared" si="24"/>
        <v>0</v>
      </c>
      <c r="N109" s="33">
        <f t="shared" si="24"/>
        <v>0</v>
      </c>
      <c r="O109" s="33">
        <f t="shared" si="24"/>
        <v>0</v>
      </c>
      <c r="P109" s="33">
        <f t="shared" si="24"/>
        <v>0</v>
      </c>
      <c r="Q109" s="33">
        <f t="shared" si="24"/>
        <v>1</v>
      </c>
      <c r="R109" s="33">
        <f t="shared" si="24"/>
        <v>0</v>
      </c>
      <c r="S109" s="33">
        <f t="shared" si="24"/>
        <v>0</v>
      </c>
      <c r="T109" s="33">
        <f t="shared" si="24"/>
        <v>0</v>
      </c>
      <c r="U109" s="33">
        <f t="shared" si="24"/>
        <v>0</v>
      </c>
      <c r="V109" s="33">
        <f t="shared" si="24"/>
        <v>0</v>
      </c>
      <c r="W109" s="33">
        <f t="shared" si="24"/>
        <v>0</v>
      </c>
      <c r="X109" s="33">
        <f t="shared" si="24"/>
        <v>0</v>
      </c>
      <c r="Y109" s="33">
        <f t="shared" si="24"/>
        <v>0</v>
      </c>
      <c r="Z109" s="33">
        <f t="shared" si="24"/>
        <v>0</v>
      </c>
      <c r="AA109" s="33">
        <f t="shared" si="24"/>
        <v>0</v>
      </c>
      <c r="AB109" s="33">
        <f t="shared" si="24"/>
        <v>0</v>
      </c>
      <c r="AC109" s="33">
        <f t="shared" si="24"/>
        <v>0</v>
      </c>
      <c r="AD109" s="33">
        <f t="shared" si="24"/>
        <v>0</v>
      </c>
      <c r="AE109" s="33">
        <f t="shared" si="24"/>
        <v>0</v>
      </c>
      <c r="AF109" s="46">
        <f t="shared" si="24"/>
        <v>8</v>
      </c>
      <c r="AG109" s="33">
        <f t="shared" si="24"/>
        <v>8</v>
      </c>
      <c r="AH109" s="33">
        <f t="shared" si="24"/>
        <v>0</v>
      </c>
      <c r="AI109" s="33">
        <f t="shared" si="24"/>
        <v>0</v>
      </c>
      <c r="AJ109" s="33">
        <f t="shared" si="24"/>
        <v>0</v>
      </c>
      <c r="AK109" s="33">
        <f t="shared" si="24"/>
        <v>4.2</v>
      </c>
      <c r="AL109" s="33">
        <f t="shared" si="24"/>
        <v>1.2</v>
      </c>
      <c r="AM109" s="38"/>
      <c r="AN109" s="38"/>
    </row>
    <row r="110" spans="1:40" s="39" customFormat="1" ht="17.25" customHeight="1">
      <c r="A110" s="78">
        <v>26</v>
      </c>
      <c r="B110" s="90" t="s">
        <v>6</v>
      </c>
      <c r="C110" s="6" t="s">
        <v>59</v>
      </c>
      <c r="D110" s="33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49"/>
      <c r="AG110" s="34"/>
      <c r="AH110" s="34"/>
      <c r="AI110" s="34"/>
      <c r="AJ110" s="34"/>
      <c r="AK110" s="34"/>
      <c r="AL110" s="34"/>
      <c r="AM110" s="38"/>
      <c r="AN110" s="38"/>
    </row>
    <row r="111" spans="1:40" s="39" customFormat="1" ht="17.25" customHeight="1">
      <c r="A111" s="79"/>
      <c r="B111" s="91"/>
      <c r="C111" s="6" t="s">
        <v>60</v>
      </c>
      <c r="D111" s="33">
        <v>1</v>
      </c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7"/>
      <c r="Q111" s="37"/>
      <c r="R111" s="37"/>
      <c r="S111" s="37"/>
      <c r="T111" s="37"/>
      <c r="U111" s="37"/>
      <c r="V111" s="37">
        <v>1</v>
      </c>
      <c r="W111" s="37"/>
      <c r="X111" s="37"/>
      <c r="Y111" s="37"/>
      <c r="Z111" s="37"/>
      <c r="AA111" s="37"/>
      <c r="AB111" s="37"/>
      <c r="AC111" s="37"/>
      <c r="AD111" s="37"/>
      <c r="AE111" s="37"/>
      <c r="AF111" s="49">
        <v>1</v>
      </c>
      <c r="AG111" s="34">
        <v>1</v>
      </c>
      <c r="AH111" s="34"/>
      <c r="AI111" s="34"/>
      <c r="AJ111" s="34"/>
      <c r="AK111" s="34">
        <v>4</v>
      </c>
      <c r="AL111" s="34">
        <v>35.5</v>
      </c>
      <c r="AM111" s="38"/>
      <c r="AN111" s="38"/>
    </row>
    <row r="112" spans="1:40" s="39" customFormat="1" ht="17.25" customHeight="1">
      <c r="A112" s="79"/>
      <c r="B112" s="91"/>
      <c r="C112" s="6" t="s">
        <v>61</v>
      </c>
      <c r="D112" s="33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49"/>
      <c r="AG112" s="34"/>
      <c r="AH112" s="34"/>
      <c r="AI112" s="34"/>
      <c r="AJ112" s="34"/>
      <c r="AK112" s="34"/>
      <c r="AL112" s="34"/>
      <c r="AM112" s="38"/>
      <c r="AN112" s="38"/>
    </row>
    <row r="113" spans="1:40" s="39" customFormat="1" ht="17.25" customHeight="1">
      <c r="A113" s="80"/>
      <c r="B113" s="92"/>
      <c r="C113" s="6" t="s">
        <v>62</v>
      </c>
      <c r="D113" s="33">
        <f>SUM(D110:D112)</f>
        <v>1</v>
      </c>
      <c r="E113" s="33">
        <f aca="true" t="shared" si="25" ref="E113:AL113">SUM(E110:E112)</f>
        <v>0</v>
      </c>
      <c r="F113" s="33">
        <f t="shared" si="25"/>
        <v>0</v>
      </c>
      <c r="G113" s="33">
        <f t="shared" si="25"/>
        <v>0</v>
      </c>
      <c r="H113" s="33">
        <f t="shared" si="25"/>
        <v>0</v>
      </c>
      <c r="I113" s="33">
        <f t="shared" si="25"/>
        <v>0</v>
      </c>
      <c r="J113" s="33">
        <f t="shared" si="25"/>
        <v>0</v>
      </c>
      <c r="K113" s="33">
        <f t="shared" si="25"/>
        <v>0</v>
      </c>
      <c r="L113" s="33">
        <f t="shared" si="25"/>
        <v>0</v>
      </c>
      <c r="M113" s="33">
        <f t="shared" si="25"/>
        <v>0</v>
      </c>
      <c r="N113" s="33">
        <f t="shared" si="25"/>
        <v>0</v>
      </c>
      <c r="O113" s="33">
        <f t="shared" si="25"/>
        <v>0</v>
      </c>
      <c r="P113" s="33">
        <f t="shared" si="25"/>
        <v>0</v>
      </c>
      <c r="Q113" s="33">
        <f t="shared" si="25"/>
        <v>0</v>
      </c>
      <c r="R113" s="33">
        <f t="shared" si="25"/>
        <v>0</v>
      </c>
      <c r="S113" s="33">
        <f t="shared" si="25"/>
        <v>0</v>
      </c>
      <c r="T113" s="33">
        <f t="shared" si="25"/>
        <v>0</v>
      </c>
      <c r="U113" s="33">
        <f t="shared" si="25"/>
        <v>0</v>
      </c>
      <c r="V113" s="33">
        <f t="shared" si="25"/>
        <v>1</v>
      </c>
      <c r="W113" s="33">
        <f t="shared" si="25"/>
        <v>0</v>
      </c>
      <c r="X113" s="33">
        <f t="shared" si="25"/>
        <v>0</v>
      </c>
      <c r="Y113" s="33">
        <f t="shared" si="25"/>
        <v>0</v>
      </c>
      <c r="Z113" s="33">
        <f t="shared" si="25"/>
        <v>0</v>
      </c>
      <c r="AA113" s="33">
        <f t="shared" si="25"/>
        <v>0</v>
      </c>
      <c r="AB113" s="33">
        <f t="shared" si="25"/>
        <v>0</v>
      </c>
      <c r="AC113" s="33">
        <f t="shared" si="25"/>
        <v>0</v>
      </c>
      <c r="AD113" s="33">
        <f t="shared" si="25"/>
        <v>0</v>
      </c>
      <c r="AE113" s="33">
        <f t="shared" si="25"/>
        <v>0</v>
      </c>
      <c r="AF113" s="46">
        <f t="shared" si="25"/>
        <v>1</v>
      </c>
      <c r="AG113" s="33">
        <f t="shared" si="25"/>
        <v>1</v>
      </c>
      <c r="AH113" s="33">
        <f t="shared" si="25"/>
        <v>0</v>
      </c>
      <c r="AI113" s="33">
        <f t="shared" si="25"/>
        <v>0</v>
      </c>
      <c r="AJ113" s="33">
        <f t="shared" si="25"/>
        <v>0</v>
      </c>
      <c r="AK113" s="33">
        <f t="shared" si="25"/>
        <v>4</v>
      </c>
      <c r="AL113" s="33">
        <f t="shared" si="25"/>
        <v>35.5</v>
      </c>
      <c r="AM113" s="38"/>
      <c r="AN113" s="38"/>
    </row>
    <row r="114" spans="1:40" s="39" customFormat="1" ht="17.25" customHeight="1">
      <c r="A114" s="78">
        <v>27</v>
      </c>
      <c r="B114" s="78" t="s">
        <v>53</v>
      </c>
      <c r="C114" s="6" t="s">
        <v>59</v>
      </c>
      <c r="D114" s="33">
        <v>352</v>
      </c>
      <c r="E114" s="34">
        <v>181</v>
      </c>
      <c r="F114" s="34">
        <v>138</v>
      </c>
      <c r="G114" s="34"/>
      <c r="H114" s="34">
        <v>2</v>
      </c>
      <c r="I114" s="34"/>
      <c r="J114" s="34">
        <v>21</v>
      </c>
      <c r="K114" s="34">
        <v>9</v>
      </c>
      <c r="L114" s="34"/>
      <c r="M114" s="34">
        <v>1</v>
      </c>
      <c r="N114" s="34"/>
      <c r="O114" s="34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49">
        <v>352</v>
      </c>
      <c r="AG114" s="34">
        <v>208</v>
      </c>
      <c r="AH114" s="34">
        <v>141</v>
      </c>
      <c r="AI114" s="34">
        <v>2</v>
      </c>
      <c r="AJ114" s="34">
        <v>1</v>
      </c>
      <c r="AK114" s="34">
        <v>147.9</v>
      </c>
      <c r="AL114" s="34">
        <v>109.6</v>
      </c>
      <c r="AM114" s="38"/>
      <c r="AN114" s="38"/>
    </row>
    <row r="115" spans="1:40" s="39" customFormat="1" ht="17.25" customHeight="1">
      <c r="A115" s="79"/>
      <c r="B115" s="79"/>
      <c r="C115" s="6" t="s">
        <v>60</v>
      </c>
      <c r="D115" s="33">
        <v>140</v>
      </c>
      <c r="E115" s="34"/>
      <c r="F115" s="34">
        <v>139</v>
      </c>
      <c r="G115" s="34"/>
      <c r="H115" s="34"/>
      <c r="I115" s="34"/>
      <c r="J115" s="34">
        <v>1</v>
      </c>
      <c r="K115" s="34"/>
      <c r="L115" s="34"/>
      <c r="M115" s="34"/>
      <c r="N115" s="34"/>
      <c r="O115" s="34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49">
        <v>140</v>
      </c>
      <c r="AG115" s="34">
        <v>139</v>
      </c>
      <c r="AH115" s="34">
        <v>1</v>
      </c>
      <c r="AI115" s="34"/>
      <c r="AJ115" s="34"/>
      <c r="AK115" s="34">
        <v>83</v>
      </c>
      <c r="AL115" s="34">
        <v>57.7</v>
      </c>
      <c r="AM115" s="38"/>
      <c r="AN115" s="38"/>
    </row>
    <row r="116" spans="1:40" s="39" customFormat="1" ht="17.25" customHeight="1">
      <c r="A116" s="79"/>
      <c r="B116" s="79"/>
      <c r="C116" s="6" t="s">
        <v>61</v>
      </c>
      <c r="D116" s="33">
        <v>5</v>
      </c>
      <c r="E116" s="34"/>
      <c r="F116" s="34">
        <v>5</v>
      </c>
      <c r="G116" s="34"/>
      <c r="H116" s="34"/>
      <c r="I116" s="34"/>
      <c r="J116" s="34"/>
      <c r="K116" s="34"/>
      <c r="L116" s="34"/>
      <c r="M116" s="34"/>
      <c r="N116" s="34"/>
      <c r="O116" s="34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49">
        <v>5</v>
      </c>
      <c r="AG116" s="34">
        <v>5</v>
      </c>
      <c r="AH116" s="34"/>
      <c r="AI116" s="34"/>
      <c r="AJ116" s="34"/>
      <c r="AK116" s="34">
        <v>70</v>
      </c>
      <c r="AL116" s="34">
        <v>30</v>
      </c>
      <c r="AM116" s="38"/>
      <c r="AN116" s="38"/>
    </row>
    <row r="117" spans="1:40" s="39" customFormat="1" ht="17.25" customHeight="1">
      <c r="A117" s="80"/>
      <c r="B117" s="80"/>
      <c r="C117" s="6" t="s">
        <v>62</v>
      </c>
      <c r="D117" s="33">
        <f>SUM(D114:D116)</f>
        <v>497</v>
      </c>
      <c r="E117" s="33">
        <f aca="true" t="shared" si="26" ref="E117:AL117">SUM(E114:E116)</f>
        <v>181</v>
      </c>
      <c r="F117" s="33">
        <f t="shared" si="26"/>
        <v>282</v>
      </c>
      <c r="G117" s="33">
        <f t="shared" si="26"/>
        <v>0</v>
      </c>
      <c r="H117" s="33">
        <f t="shared" si="26"/>
        <v>2</v>
      </c>
      <c r="I117" s="33">
        <f t="shared" si="26"/>
        <v>0</v>
      </c>
      <c r="J117" s="33">
        <f t="shared" si="26"/>
        <v>22</v>
      </c>
      <c r="K117" s="33">
        <f t="shared" si="26"/>
        <v>9</v>
      </c>
      <c r="L117" s="33">
        <f t="shared" si="26"/>
        <v>0</v>
      </c>
      <c r="M117" s="33">
        <f t="shared" si="26"/>
        <v>1</v>
      </c>
      <c r="N117" s="33">
        <f t="shared" si="26"/>
        <v>0</v>
      </c>
      <c r="O117" s="33">
        <f t="shared" si="26"/>
        <v>0</v>
      </c>
      <c r="P117" s="33">
        <f t="shared" si="26"/>
        <v>0</v>
      </c>
      <c r="Q117" s="33">
        <f t="shared" si="26"/>
        <v>0</v>
      </c>
      <c r="R117" s="33">
        <f t="shared" si="26"/>
        <v>0</v>
      </c>
      <c r="S117" s="33">
        <f t="shared" si="26"/>
        <v>0</v>
      </c>
      <c r="T117" s="33">
        <f t="shared" si="26"/>
        <v>0</v>
      </c>
      <c r="U117" s="33">
        <f t="shared" si="26"/>
        <v>0</v>
      </c>
      <c r="V117" s="33">
        <f t="shared" si="26"/>
        <v>0</v>
      </c>
      <c r="W117" s="33">
        <f t="shared" si="26"/>
        <v>0</v>
      </c>
      <c r="X117" s="33">
        <f t="shared" si="26"/>
        <v>0</v>
      </c>
      <c r="Y117" s="33">
        <f t="shared" si="26"/>
        <v>0</v>
      </c>
      <c r="Z117" s="33">
        <f t="shared" si="26"/>
        <v>0</v>
      </c>
      <c r="AA117" s="33">
        <f t="shared" si="26"/>
        <v>0</v>
      </c>
      <c r="AB117" s="33">
        <f t="shared" si="26"/>
        <v>0</v>
      </c>
      <c r="AC117" s="33">
        <f t="shared" si="26"/>
        <v>0</v>
      </c>
      <c r="AD117" s="33">
        <f t="shared" si="26"/>
        <v>0</v>
      </c>
      <c r="AE117" s="33">
        <f t="shared" si="26"/>
        <v>0</v>
      </c>
      <c r="AF117" s="46">
        <f t="shared" si="26"/>
        <v>497</v>
      </c>
      <c r="AG117" s="33">
        <f t="shared" si="26"/>
        <v>352</v>
      </c>
      <c r="AH117" s="33">
        <f t="shared" si="26"/>
        <v>142</v>
      </c>
      <c r="AI117" s="33">
        <f t="shared" si="26"/>
        <v>2</v>
      </c>
      <c r="AJ117" s="33">
        <f t="shared" si="26"/>
        <v>1</v>
      </c>
      <c r="AK117" s="33">
        <f t="shared" si="26"/>
        <v>300.9</v>
      </c>
      <c r="AL117" s="33">
        <f t="shared" si="26"/>
        <v>197.3</v>
      </c>
      <c r="AM117" s="38"/>
      <c r="AN117" s="38"/>
    </row>
    <row r="118" spans="1:40" s="39" customFormat="1" ht="17.25" customHeight="1">
      <c r="A118" s="78">
        <v>28</v>
      </c>
      <c r="B118" s="78" t="s">
        <v>54</v>
      </c>
      <c r="C118" s="6" t="s">
        <v>59</v>
      </c>
      <c r="D118" s="33">
        <v>220</v>
      </c>
      <c r="E118" s="34">
        <v>93</v>
      </c>
      <c r="F118" s="34">
        <v>58</v>
      </c>
      <c r="G118" s="34"/>
      <c r="H118" s="34"/>
      <c r="I118" s="34"/>
      <c r="J118" s="34">
        <v>3</v>
      </c>
      <c r="K118" s="34">
        <v>65</v>
      </c>
      <c r="L118" s="34">
        <v>1</v>
      </c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47">
        <v>220</v>
      </c>
      <c r="AG118" s="34">
        <v>194</v>
      </c>
      <c r="AH118" s="34">
        <v>23</v>
      </c>
      <c r="AI118" s="34">
        <v>2</v>
      </c>
      <c r="AJ118" s="34"/>
      <c r="AK118" s="34">
        <v>122.6</v>
      </c>
      <c r="AL118" s="34">
        <v>14.8</v>
      </c>
      <c r="AM118" s="38"/>
      <c r="AN118" s="38"/>
    </row>
    <row r="119" spans="1:40" s="39" customFormat="1" ht="17.25" customHeight="1">
      <c r="A119" s="79"/>
      <c r="B119" s="79"/>
      <c r="C119" s="6" t="s">
        <v>60</v>
      </c>
      <c r="D119" s="33">
        <v>142</v>
      </c>
      <c r="E119" s="34"/>
      <c r="F119" s="34">
        <v>133</v>
      </c>
      <c r="G119" s="34"/>
      <c r="H119" s="34"/>
      <c r="I119" s="34"/>
      <c r="J119" s="34"/>
      <c r="K119" s="34">
        <v>9</v>
      </c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47">
        <v>142</v>
      </c>
      <c r="AG119" s="34">
        <v>129</v>
      </c>
      <c r="AH119" s="34"/>
      <c r="AI119" s="34">
        <v>13</v>
      </c>
      <c r="AJ119" s="34"/>
      <c r="AK119" s="34">
        <v>175.9</v>
      </c>
      <c r="AL119" s="34">
        <v>40</v>
      </c>
      <c r="AM119" s="38"/>
      <c r="AN119" s="38"/>
    </row>
    <row r="120" spans="1:40" s="39" customFormat="1" ht="17.25" customHeight="1">
      <c r="A120" s="79"/>
      <c r="B120" s="79"/>
      <c r="C120" s="6" t="s">
        <v>61</v>
      </c>
      <c r="D120" s="33">
        <v>17</v>
      </c>
      <c r="E120" s="34"/>
      <c r="F120" s="34">
        <v>16</v>
      </c>
      <c r="G120" s="34"/>
      <c r="H120" s="34"/>
      <c r="I120" s="34"/>
      <c r="J120" s="34"/>
      <c r="K120" s="34">
        <v>1</v>
      </c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47">
        <v>17</v>
      </c>
      <c r="AG120" s="34">
        <v>16</v>
      </c>
      <c r="AH120" s="34"/>
      <c r="AI120" s="34">
        <v>1</v>
      </c>
      <c r="AJ120" s="34"/>
      <c r="AK120" s="34">
        <v>205</v>
      </c>
      <c r="AL120" s="34">
        <v>10</v>
      </c>
      <c r="AM120" s="38"/>
      <c r="AN120" s="38"/>
    </row>
    <row r="121" spans="1:40" s="1" customFormat="1" ht="17.25" customHeight="1">
      <c r="A121" s="80"/>
      <c r="B121" s="80"/>
      <c r="C121" s="6" t="s">
        <v>62</v>
      </c>
      <c r="D121" s="36">
        <f>SUM(D118:D120)</f>
        <v>379</v>
      </c>
      <c r="E121" s="36">
        <f aca="true" t="shared" si="27" ref="E121:AL121">SUM(E118:E120)</f>
        <v>93</v>
      </c>
      <c r="F121" s="36">
        <f t="shared" si="27"/>
        <v>207</v>
      </c>
      <c r="G121" s="36">
        <f t="shared" si="27"/>
        <v>0</v>
      </c>
      <c r="H121" s="36">
        <f t="shared" si="27"/>
        <v>0</v>
      </c>
      <c r="I121" s="36">
        <f t="shared" si="27"/>
        <v>0</v>
      </c>
      <c r="J121" s="36">
        <f t="shared" si="27"/>
        <v>3</v>
      </c>
      <c r="K121" s="36">
        <f t="shared" si="27"/>
        <v>75</v>
      </c>
      <c r="L121" s="36">
        <f t="shared" si="27"/>
        <v>1</v>
      </c>
      <c r="M121" s="36">
        <f t="shared" si="27"/>
        <v>0</v>
      </c>
      <c r="N121" s="36">
        <f t="shared" si="27"/>
        <v>0</v>
      </c>
      <c r="O121" s="36">
        <f t="shared" si="27"/>
        <v>0</v>
      </c>
      <c r="P121" s="36">
        <f t="shared" si="27"/>
        <v>0</v>
      </c>
      <c r="Q121" s="36">
        <f t="shared" si="27"/>
        <v>0</v>
      </c>
      <c r="R121" s="36">
        <f t="shared" si="27"/>
        <v>0</v>
      </c>
      <c r="S121" s="36">
        <f t="shared" si="27"/>
        <v>0</v>
      </c>
      <c r="T121" s="36">
        <f t="shared" si="27"/>
        <v>0</v>
      </c>
      <c r="U121" s="36">
        <f t="shared" si="27"/>
        <v>0</v>
      </c>
      <c r="V121" s="36">
        <f t="shared" si="27"/>
        <v>0</v>
      </c>
      <c r="W121" s="36">
        <f t="shared" si="27"/>
        <v>0</v>
      </c>
      <c r="X121" s="36">
        <f t="shared" si="27"/>
        <v>0</v>
      </c>
      <c r="Y121" s="36">
        <f t="shared" si="27"/>
        <v>0</v>
      </c>
      <c r="Z121" s="36">
        <f t="shared" si="27"/>
        <v>0</v>
      </c>
      <c r="AA121" s="36">
        <f t="shared" si="27"/>
        <v>0</v>
      </c>
      <c r="AB121" s="36">
        <f t="shared" si="27"/>
        <v>0</v>
      </c>
      <c r="AC121" s="36">
        <f t="shared" si="27"/>
        <v>0</v>
      </c>
      <c r="AD121" s="36">
        <f t="shared" si="27"/>
        <v>0</v>
      </c>
      <c r="AE121" s="36">
        <f t="shared" si="27"/>
        <v>0</v>
      </c>
      <c r="AF121" s="48">
        <f t="shared" si="27"/>
        <v>379</v>
      </c>
      <c r="AG121" s="36">
        <f t="shared" si="27"/>
        <v>339</v>
      </c>
      <c r="AH121" s="36">
        <f t="shared" si="27"/>
        <v>23</v>
      </c>
      <c r="AI121" s="36">
        <f t="shared" si="27"/>
        <v>16</v>
      </c>
      <c r="AJ121" s="36">
        <f t="shared" si="27"/>
        <v>0</v>
      </c>
      <c r="AK121" s="36">
        <f t="shared" si="27"/>
        <v>503.5</v>
      </c>
      <c r="AL121" s="36">
        <f t="shared" si="27"/>
        <v>64.8</v>
      </c>
      <c r="AM121" s="35"/>
      <c r="AN121" s="35"/>
    </row>
    <row r="122" spans="1:40" s="1" customFormat="1" ht="17.25" customHeight="1">
      <c r="A122" s="78">
        <v>29</v>
      </c>
      <c r="B122" s="78" t="s">
        <v>55</v>
      </c>
      <c r="C122" s="6" t="s">
        <v>59</v>
      </c>
      <c r="D122" s="36">
        <v>356</v>
      </c>
      <c r="E122" s="37">
        <v>271</v>
      </c>
      <c r="F122" s="37">
        <v>68</v>
      </c>
      <c r="G122" s="37"/>
      <c r="H122" s="37"/>
      <c r="I122" s="37"/>
      <c r="J122" s="37">
        <v>12</v>
      </c>
      <c r="K122" s="37">
        <v>3</v>
      </c>
      <c r="L122" s="37">
        <v>1</v>
      </c>
      <c r="M122" s="37"/>
      <c r="N122" s="37">
        <v>1</v>
      </c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49">
        <v>356</v>
      </c>
      <c r="AG122" s="37">
        <v>322</v>
      </c>
      <c r="AH122" s="37">
        <v>29</v>
      </c>
      <c r="AI122" s="37">
        <v>5</v>
      </c>
      <c r="AJ122" s="37"/>
      <c r="AK122" s="40">
        <v>167.9</v>
      </c>
      <c r="AL122" s="40">
        <v>65.8</v>
      </c>
      <c r="AM122" s="35"/>
      <c r="AN122" s="35"/>
    </row>
    <row r="123" spans="1:40" s="1" customFormat="1" ht="17.25" customHeight="1">
      <c r="A123" s="79"/>
      <c r="B123" s="79"/>
      <c r="C123" s="6" t="s">
        <v>60</v>
      </c>
      <c r="D123" s="36">
        <v>86</v>
      </c>
      <c r="E123" s="37"/>
      <c r="F123" s="37">
        <v>83</v>
      </c>
      <c r="G123" s="37"/>
      <c r="H123" s="37"/>
      <c r="I123" s="37"/>
      <c r="J123" s="37"/>
      <c r="K123" s="37">
        <v>2</v>
      </c>
      <c r="L123" s="37"/>
      <c r="M123" s="37"/>
      <c r="N123" s="37"/>
      <c r="O123" s="37"/>
      <c r="P123" s="37"/>
      <c r="Q123" s="37">
        <v>1</v>
      </c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49">
        <v>86</v>
      </c>
      <c r="AG123" s="37">
        <v>74</v>
      </c>
      <c r="AH123" s="37">
        <v>12</v>
      </c>
      <c r="AI123" s="37"/>
      <c r="AJ123" s="37"/>
      <c r="AK123" s="40">
        <v>97.2</v>
      </c>
      <c r="AL123" s="40">
        <v>51</v>
      </c>
      <c r="AM123" s="35"/>
      <c r="AN123" s="35"/>
    </row>
    <row r="124" spans="1:40" s="1" customFormat="1" ht="17.25" customHeight="1">
      <c r="A124" s="79"/>
      <c r="B124" s="79"/>
      <c r="C124" s="6" t="s">
        <v>61</v>
      </c>
      <c r="D124" s="36">
        <v>12</v>
      </c>
      <c r="E124" s="37"/>
      <c r="F124" s="37">
        <v>12</v>
      </c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49">
        <v>12</v>
      </c>
      <c r="AG124" s="37">
        <v>12</v>
      </c>
      <c r="AH124" s="37"/>
      <c r="AI124" s="37"/>
      <c r="AJ124" s="37"/>
      <c r="AK124" s="40">
        <v>160</v>
      </c>
      <c r="AL124" s="40">
        <v>40</v>
      </c>
      <c r="AM124" s="35"/>
      <c r="AN124" s="35"/>
    </row>
    <row r="125" spans="1:40" s="39" customFormat="1" ht="17.25" customHeight="1">
      <c r="A125" s="80"/>
      <c r="B125" s="80"/>
      <c r="C125" s="6" t="s">
        <v>62</v>
      </c>
      <c r="D125" s="36">
        <f>SUM(D122:D124)</f>
        <v>454</v>
      </c>
      <c r="E125" s="36">
        <f aca="true" t="shared" si="28" ref="E125:AL125">SUM(E122:E124)</f>
        <v>271</v>
      </c>
      <c r="F125" s="36">
        <f t="shared" si="28"/>
        <v>163</v>
      </c>
      <c r="G125" s="36">
        <f t="shared" si="28"/>
        <v>0</v>
      </c>
      <c r="H125" s="36">
        <f t="shared" si="28"/>
        <v>0</v>
      </c>
      <c r="I125" s="36">
        <f t="shared" si="28"/>
        <v>0</v>
      </c>
      <c r="J125" s="36">
        <f t="shared" si="28"/>
        <v>12</v>
      </c>
      <c r="K125" s="36">
        <f t="shared" si="28"/>
        <v>5</v>
      </c>
      <c r="L125" s="36">
        <f t="shared" si="28"/>
        <v>1</v>
      </c>
      <c r="M125" s="36">
        <f t="shared" si="28"/>
        <v>0</v>
      </c>
      <c r="N125" s="36">
        <f t="shared" si="28"/>
        <v>1</v>
      </c>
      <c r="O125" s="36">
        <f t="shared" si="28"/>
        <v>0</v>
      </c>
      <c r="P125" s="36">
        <f t="shared" si="28"/>
        <v>0</v>
      </c>
      <c r="Q125" s="36">
        <f t="shared" si="28"/>
        <v>1</v>
      </c>
      <c r="R125" s="36">
        <f t="shared" si="28"/>
        <v>0</v>
      </c>
      <c r="S125" s="36">
        <f t="shared" si="28"/>
        <v>0</v>
      </c>
      <c r="T125" s="36">
        <f t="shared" si="28"/>
        <v>0</v>
      </c>
      <c r="U125" s="36">
        <f t="shared" si="28"/>
        <v>0</v>
      </c>
      <c r="V125" s="36">
        <f t="shared" si="28"/>
        <v>0</v>
      </c>
      <c r="W125" s="36">
        <f t="shared" si="28"/>
        <v>0</v>
      </c>
      <c r="X125" s="36">
        <f t="shared" si="28"/>
        <v>0</v>
      </c>
      <c r="Y125" s="36">
        <f t="shared" si="28"/>
        <v>0</v>
      </c>
      <c r="Z125" s="36">
        <f t="shared" si="28"/>
        <v>0</v>
      </c>
      <c r="AA125" s="36">
        <f t="shared" si="28"/>
        <v>0</v>
      </c>
      <c r="AB125" s="36">
        <f t="shared" si="28"/>
        <v>0</v>
      </c>
      <c r="AC125" s="36">
        <f t="shared" si="28"/>
        <v>0</v>
      </c>
      <c r="AD125" s="36">
        <f t="shared" si="28"/>
        <v>0</v>
      </c>
      <c r="AE125" s="36">
        <f t="shared" si="28"/>
        <v>0</v>
      </c>
      <c r="AF125" s="48">
        <f t="shared" si="28"/>
        <v>454</v>
      </c>
      <c r="AG125" s="36">
        <f t="shared" si="28"/>
        <v>408</v>
      </c>
      <c r="AH125" s="36">
        <f t="shared" si="28"/>
        <v>41</v>
      </c>
      <c r="AI125" s="36">
        <f t="shared" si="28"/>
        <v>5</v>
      </c>
      <c r="AJ125" s="36">
        <f t="shared" si="28"/>
        <v>0</v>
      </c>
      <c r="AK125" s="36">
        <f t="shared" si="28"/>
        <v>425.1</v>
      </c>
      <c r="AL125" s="36">
        <f t="shared" si="28"/>
        <v>156.8</v>
      </c>
      <c r="AM125" s="38"/>
      <c r="AN125" s="38"/>
    </row>
    <row r="126" spans="1:40" s="55" customFormat="1" ht="18" customHeight="1">
      <c r="A126" s="52"/>
      <c r="B126" s="53" t="s">
        <v>7</v>
      </c>
      <c r="C126" s="53"/>
      <c r="D126" s="57">
        <f>SUM(D13,D17,D21,D25,D29,D33,D37,D41,D45,D49,D53,D57,D61,D65,D69,D73,D77,D81,D85,D89,D93,D97,D101,D105,D109,D113,D117,D121,D125)</f>
        <v>2644</v>
      </c>
      <c r="E126" s="57">
        <f aca="true" t="shared" si="29" ref="E126:AL126">SUM(E13,E17,E21,E25,E29,E33,E37,E41,E45,E49,E53,E57,E61,E65,E69,E73,E77,E81,E85,E89,E93,E97,E101,E105,E109,E113,E117,E121,E125)</f>
        <v>846</v>
      </c>
      <c r="F126" s="57">
        <f t="shared" si="29"/>
        <v>1322</v>
      </c>
      <c r="G126" s="57">
        <f t="shared" si="29"/>
        <v>5</v>
      </c>
      <c r="H126" s="57">
        <f t="shared" si="29"/>
        <v>66</v>
      </c>
      <c r="I126" s="57">
        <f t="shared" si="29"/>
        <v>0</v>
      </c>
      <c r="J126" s="57">
        <f t="shared" si="29"/>
        <v>207</v>
      </c>
      <c r="K126" s="57">
        <f t="shared" si="29"/>
        <v>163</v>
      </c>
      <c r="L126" s="57">
        <f t="shared" si="29"/>
        <v>4</v>
      </c>
      <c r="M126" s="57">
        <f t="shared" si="29"/>
        <v>1</v>
      </c>
      <c r="N126" s="57">
        <f t="shared" si="29"/>
        <v>2</v>
      </c>
      <c r="O126" s="57">
        <f t="shared" si="29"/>
        <v>0</v>
      </c>
      <c r="P126" s="57">
        <f t="shared" si="29"/>
        <v>4</v>
      </c>
      <c r="Q126" s="57">
        <f t="shared" si="29"/>
        <v>15</v>
      </c>
      <c r="R126" s="57">
        <f t="shared" si="29"/>
        <v>0</v>
      </c>
      <c r="S126" s="57">
        <f t="shared" si="29"/>
        <v>0</v>
      </c>
      <c r="T126" s="57">
        <f t="shared" si="29"/>
        <v>0</v>
      </c>
      <c r="U126" s="57">
        <f t="shared" si="29"/>
        <v>0</v>
      </c>
      <c r="V126" s="57">
        <f t="shared" si="29"/>
        <v>1</v>
      </c>
      <c r="W126" s="57">
        <f t="shared" si="29"/>
        <v>0</v>
      </c>
      <c r="X126" s="57">
        <f t="shared" si="29"/>
        <v>0</v>
      </c>
      <c r="Y126" s="57">
        <f t="shared" si="29"/>
        <v>0</v>
      </c>
      <c r="Z126" s="57">
        <f t="shared" si="29"/>
        <v>0</v>
      </c>
      <c r="AA126" s="57">
        <f t="shared" si="29"/>
        <v>3</v>
      </c>
      <c r="AB126" s="57">
        <f t="shared" si="29"/>
        <v>4</v>
      </c>
      <c r="AC126" s="57">
        <f t="shared" si="29"/>
        <v>0</v>
      </c>
      <c r="AD126" s="57">
        <f t="shared" si="29"/>
        <v>0</v>
      </c>
      <c r="AE126" s="57">
        <f t="shared" si="29"/>
        <v>0</v>
      </c>
      <c r="AF126" s="57">
        <f t="shared" si="29"/>
        <v>2644</v>
      </c>
      <c r="AG126" s="57">
        <f t="shared" si="29"/>
        <v>1568</v>
      </c>
      <c r="AH126" s="57">
        <f t="shared" si="29"/>
        <v>570</v>
      </c>
      <c r="AI126" s="57">
        <f t="shared" si="29"/>
        <v>56</v>
      </c>
      <c r="AJ126" s="57">
        <f t="shared" si="29"/>
        <v>16</v>
      </c>
      <c r="AK126" s="57">
        <f t="shared" si="29"/>
        <v>1826.4499999999998</v>
      </c>
      <c r="AL126" s="57">
        <f t="shared" si="29"/>
        <v>597.4</v>
      </c>
      <c r="AM126" s="54"/>
      <c r="AN126" s="54"/>
    </row>
    <row r="127" spans="1:40" ht="18" customHeight="1">
      <c r="A127" s="2"/>
      <c r="B127" s="3"/>
      <c r="C127" s="3"/>
      <c r="D127" s="9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7"/>
      <c r="AG127" s="10"/>
      <c r="AH127" s="8"/>
      <c r="AI127" s="8"/>
      <c r="AJ127" s="8"/>
      <c r="AK127" s="8"/>
      <c r="AL127" s="8"/>
      <c r="AM127" s="4"/>
      <c r="AN127" s="4"/>
    </row>
    <row r="129" spans="5:32" ht="11.25">
      <c r="E129" s="43"/>
      <c r="L129" s="44"/>
      <c r="M129" s="44"/>
      <c r="N129" s="44"/>
      <c r="AA129" s="43"/>
      <c r="AB129" s="43"/>
      <c r="AC129" s="43"/>
      <c r="AD129" s="43"/>
      <c r="AE129" s="43"/>
      <c r="AF129" s="50"/>
    </row>
  </sheetData>
  <sheetProtection formatCells="0" formatColumns="0" formatRows="0" deleteColumns="0" deleteRows="0" sort="0"/>
  <mergeCells count="70">
    <mergeCell ref="B122:B125"/>
    <mergeCell ref="A122:A125"/>
    <mergeCell ref="B114:B117"/>
    <mergeCell ref="A114:A117"/>
    <mergeCell ref="A118:A121"/>
    <mergeCell ref="B118:B121"/>
    <mergeCell ref="B98:B101"/>
    <mergeCell ref="A98:A101"/>
    <mergeCell ref="B102:B105"/>
    <mergeCell ref="A102:A105"/>
    <mergeCell ref="B106:B109"/>
    <mergeCell ref="A106:A109"/>
    <mergeCell ref="B110:B113"/>
    <mergeCell ref="A110:A113"/>
    <mergeCell ref="B82:B85"/>
    <mergeCell ref="A82:A85"/>
    <mergeCell ref="B86:B89"/>
    <mergeCell ref="A86:A89"/>
    <mergeCell ref="B90:B93"/>
    <mergeCell ref="A90:A93"/>
    <mergeCell ref="B94:B97"/>
    <mergeCell ref="A94:A97"/>
    <mergeCell ref="B66:B69"/>
    <mergeCell ref="A66:A69"/>
    <mergeCell ref="B70:B73"/>
    <mergeCell ref="A70:A73"/>
    <mergeCell ref="B74:B77"/>
    <mergeCell ref="A74:A77"/>
    <mergeCell ref="B78:B81"/>
    <mergeCell ref="A78:A81"/>
    <mergeCell ref="B50:B53"/>
    <mergeCell ref="A50:A53"/>
    <mergeCell ref="B54:B57"/>
    <mergeCell ref="A54:A57"/>
    <mergeCell ref="B58:B61"/>
    <mergeCell ref="A58:A61"/>
    <mergeCell ref="B62:B65"/>
    <mergeCell ref="A62:A65"/>
    <mergeCell ref="B34:B37"/>
    <mergeCell ref="A34:A37"/>
    <mergeCell ref="B38:B41"/>
    <mergeCell ref="A38:A41"/>
    <mergeCell ref="B42:B45"/>
    <mergeCell ref="A42:A45"/>
    <mergeCell ref="B46:B49"/>
    <mergeCell ref="A46:A49"/>
    <mergeCell ref="B30:B33"/>
    <mergeCell ref="A30:A33"/>
    <mergeCell ref="B18:B21"/>
    <mergeCell ref="A18:A21"/>
    <mergeCell ref="B22:B25"/>
    <mergeCell ref="A22:A25"/>
    <mergeCell ref="B2:B5"/>
    <mergeCell ref="D2:D5"/>
    <mergeCell ref="B26:B29"/>
    <mergeCell ref="A26:A29"/>
    <mergeCell ref="B10:B13"/>
    <mergeCell ref="A10:A13"/>
    <mergeCell ref="B14:B17"/>
    <mergeCell ref="A14:A17"/>
    <mergeCell ref="C2:C5"/>
    <mergeCell ref="E2:AB2"/>
    <mergeCell ref="AC2:AE2"/>
    <mergeCell ref="AF2:AF5"/>
    <mergeCell ref="AG2:AG5"/>
    <mergeCell ref="AL2:AL5"/>
    <mergeCell ref="AH2:AH5"/>
    <mergeCell ref="AI2:AI5"/>
    <mergeCell ref="AJ2:AJ5"/>
    <mergeCell ref="AK2:AK5"/>
  </mergeCells>
  <printOptions horizontalCentered="1"/>
  <pageMargins left="0.2" right="0.2" top="0.5905511811023623" bottom="0.16" header="0.28" footer="0.16"/>
  <pageSetup horizontalDpi="1200" verticalDpi="1200" orientation="landscape" paperSize="9" scale="69" r:id="rId1"/>
  <colBreaks count="1" manualBreakCount="1">
    <brk id="38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Минюст</dc:creator>
  <cp:keywords/>
  <dc:description/>
  <cp:lastModifiedBy>minust36</cp:lastModifiedBy>
  <cp:lastPrinted>2012-07-09T13:10:02Z</cp:lastPrinted>
  <dcterms:created xsi:type="dcterms:W3CDTF">2004-12-07T06:58:12Z</dcterms:created>
  <dcterms:modified xsi:type="dcterms:W3CDTF">2012-07-09T13:25:17Z</dcterms:modified>
  <cp:category/>
  <cp:version/>
  <cp:contentType/>
  <cp:contentStatus/>
</cp:coreProperties>
</file>